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mp37\Desktop\"/>
    </mc:Choice>
  </mc:AlternateContent>
  <workbookProtection workbookAlgorithmName="SHA-512" workbookHashValue="S+rrSYedFw1T+yH/T6v5HIhnvz3383xuEcmqS5so54YHlscfinwBCmwKEdeB/SJ63meSCL8AimUxdTu1SFPrrw==" workbookSaltValue="IiR6LasIoq0/fsGoLE6sTQ==" workbookSpinCount="100000" lockStructure="1"/>
  <bookViews>
    <workbookView xWindow="0" yWindow="0" windowWidth="28800" windowHeight="12690" tabRatio="364" activeTab="1"/>
  </bookViews>
  <sheets>
    <sheet name="Информация об исполнителе отчет" sheetId="3" r:id="rId1"/>
    <sheet name="Отчет квартальный" sheetId="1" r:id="rId2"/>
    <sheet name="Примечание" sheetId="4" r:id="rId3"/>
    <sheet name="СПР прил2 РП" sheetId="2"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1" hidden="1">'Отчет квартальный'!$A$1:$Y$107</definedName>
    <definedName name="_xlnm.Print_Area" localSheetId="1">'Отчет квартальный'!$A$1:$Y$112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6" i="1" l="1"/>
  <c r="K107" i="1"/>
  <c r="K108" i="1"/>
  <c r="K109" i="1"/>
  <c r="K110" i="1"/>
  <c r="K111" i="1"/>
  <c r="K112" i="1"/>
  <c r="K105" i="1" l="1"/>
  <c r="K104" i="1"/>
  <c r="K103" i="1"/>
  <c r="K102" i="1"/>
  <c r="K101" i="1"/>
  <c r="K100" i="1"/>
  <c r="K86" i="1" l="1"/>
  <c r="A43" i="1" l="1"/>
  <c r="K72" i="1"/>
  <c r="K71" i="1"/>
  <c r="K70" i="1"/>
  <c r="K69" i="1"/>
  <c r="K67" i="1"/>
  <c r="K66" i="1"/>
  <c r="K65" i="1"/>
  <c r="K64" i="1"/>
  <c r="K63" i="1"/>
  <c r="K62" i="1"/>
  <c r="K61" i="1"/>
  <c r="K60" i="1"/>
  <c r="K59" i="1"/>
  <c r="K58" i="1"/>
  <c r="K57" i="1"/>
  <c r="K56" i="1"/>
  <c r="K55" i="1"/>
  <c r="K54" i="1"/>
  <c r="K53" i="1"/>
  <c r="K52" i="1"/>
  <c r="K51" i="1"/>
  <c r="K50" i="1"/>
  <c r="K49" i="1"/>
  <c r="K48" i="1"/>
  <c r="K47" i="1"/>
  <c r="K46" i="1"/>
  <c r="K45" i="1"/>
  <c r="K44" i="1"/>
  <c r="K38" i="1"/>
  <c r="K37" i="1"/>
  <c r="K36" i="1"/>
  <c r="K35" i="1"/>
  <c r="K28" i="1"/>
  <c r="K26" i="1"/>
  <c r="K25" i="1"/>
  <c r="K24" i="1"/>
  <c r="K23" i="1"/>
  <c r="K22" i="1"/>
  <c r="K21" i="1"/>
  <c r="K20" i="1"/>
  <c r="K19" i="1"/>
  <c r="K18" i="1"/>
  <c r="K17" i="1"/>
  <c r="K3" i="1" l="1"/>
  <c r="K15" i="1" l="1"/>
  <c r="K14" i="1"/>
  <c r="K13" i="1"/>
  <c r="K12" i="1"/>
  <c r="K11" i="1"/>
  <c r="K10" i="1"/>
  <c r="K9" i="1"/>
  <c r="K8" i="1"/>
  <c r="K7" i="1"/>
  <c r="K6" i="1"/>
  <c r="K5" i="1"/>
  <c r="K4" i="1"/>
</calcChain>
</file>

<file path=xl/sharedStrings.xml><?xml version="1.0" encoding="utf-8"?>
<sst xmlns="http://schemas.openxmlformats.org/spreadsheetml/2006/main" count="1118" uniqueCount="510">
  <si>
    <t xml:space="preserve">наименование участника государственной региональной программы Иркутской области «Повышение финансовой грамотности населения Иркутской области» </t>
  </si>
  <si>
    <t>№</t>
  </si>
  <si>
    <t>№, наименование мероприятия из приложения 2 к региональной программе</t>
  </si>
  <si>
    <t>Тип мероприятия
 (мероприятие / информационная кампания)</t>
  </si>
  <si>
    <t>Вид мероприятия / каналы информирования**</t>
  </si>
  <si>
    <t>Количество проведенных мероприятий</t>
  </si>
  <si>
    <t>Наименование и описание мероприятия (информационной кампании)</t>
  </si>
  <si>
    <t>Организатор мероприятия</t>
  </si>
  <si>
    <t>Дата (период) проведения</t>
  </si>
  <si>
    <t>Ссылка на размещение информации о  мероприятии в сети Интернет</t>
  </si>
  <si>
    <t>муниципальное образование</t>
  </si>
  <si>
    <t>дошкольники</t>
  </si>
  <si>
    <t>школьники</t>
  </si>
  <si>
    <t>студенты СПО</t>
  </si>
  <si>
    <t>студенты ВУЗов</t>
  </si>
  <si>
    <t>взрослое (экономически активное) население</t>
  </si>
  <si>
    <t>пенсионеры и люди предпенсионного возраста</t>
  </si>
  <si>
    <t xml:space="preserve">***В случае проведения мероприятий с целевой направленностью для отдельных категорий населения  информация о количестве участников мероприятия указывается обособленно по каждой категории населения (столбцы 20-24), в иных случаях информация детализируется по группам населения (столбцы 14-19).
</t>
  </si>
  <si>
    <t>Справочно</t>
  </si>
  <si>
    <t>Тип мероприятия</t>
  </si>
  <si>
    <t>Проведение мероприятия в рамках Всероссийской просветительской Эстафеты "Мои финансы"</t>
  </si>
  <si>
    <t>1.1.</t>
  </si>
  <si>
    <t>Активизация участия населения во Всероссийском онлайн-зачете по финансовой грамотности в Иркутской области</t>
  </si>
  <si>
    <t>мероприятие</t>
  </si>
  <si>
    <t>г.о. Ангарск</t>
  </si>
  <si>
    <t>1.2.</t>
  </si>
  <si>
    <t>Опрос о проводимых в Иркутской области мероприятиях по повышению финансовой грамотности населения</t>
  </si>
  <si>
    <t>информационная кампания</t>
  </si>
  <si>
    <t>г.о. Братск</t>
  </si>
  <si>
    <t>2.1.1.</t>
  </si>
  <si>
    <t>Организация обучения (повышения квалификации, профессиональной переподготовки) педагогических работников</t>
  </si>
  <si>
    <t>г.о. Зима</t>
  </si>
  <si>
    <t>2.1.2.</t>
  </si>
  <si>
    <t>Организация обучения (повышения квалификации, профессиональной переподготовки) специалистов государственных учреждений социального обслуживания</t>
  </si>
  <si>
    <t>г.о. Иркутск</t>
  </si>
  <si>
    <t>2.1.3.</t>
  </si>
  <si>
    <t>Организация обучения (повышения квалификации, профессиональной переподготовки) иных специалистов в области финансовой грамотности</t>
  </si>
  <si>
    <t>Нет</t>
  </si>
  <si>
    <t>г.о. Саянск</t>
  </si>
  <si>
    <t>2.2.</t>
  </si>
  <si>
    <t xml:space="preserve">Организация и проведение круглых столов на тему «Приоритетные направления внедрения финансовой грамотности на всех уровнях образования» </t>
  </si>
  <si>
    <t>г.о. Свирск</t>
  </si>
  <si>
    <t>2.3.</t>
  </si>
  <si>
    <t>Проведение методических мероприятий для педагогических работников Иркутской области по вопросам повышения финансовой грамотности</t>
  </si>
  <si>
    <t>г.о. Тулун</t>
  </si>
  <si>
    <t>2.4.</t>
  </si>
  <si>
    <t>Оказание экспертной поддержки специалистам в сфере образования (методистам, тьюторам, воспитателям, учителям, другим педагогическим работникам) по вопросам внедрения финансовой грамотности в образовательный процесс</t>
  </si>
  <si>
    <t>г.о. Усолье-Сибирское</t>
  </si>
  <si>
    <t>2.5.</t>
  </si>
  <si>
    <t>г.о. Усть-Илимск</t>
  </si>
  <si>
    <t>Подготовка и организация проведения регионального конкурса методических материалов по финансовой грамотности педагогических работников всех уровней образования с формированием и обновлением регионального банка методических разработок по финансовой грамотности</t>
  </si>
  <si>
    <t xml:space="preserve">г.о. Черемхово </t>
  </si>
  <si>
    <t>3.1.</t>
  </si>
  <si>
    <t>Балаганский м.р.</t>
  </si>
  <si>
    <t>3.2.</t>
  </si>
  <si>
    <t>Выступления на радио, телевидении и (или) трансляции в социальных сетях, включая освещение Программы долгосрочных сбережений</t>
  </si>
  <si>
    <t>Бодайбинский м.р.</t>
  </si>
  <si>
    <t>3.3.</t>
  </si>
  <si>
    <t>Наполнение разделов/страниц на официальных сайтах (порталах) участников и соисполнителей Программы, а также подведомственных им организаций в информационно-телекоммуникационной сети «Интернет»</t>
  </si>
  <si>
    <t>Братский м.р.</t>
  </si>
  <si>
    <t>3.4.</t>
  </si>
  <si>
    <t>Жигаловский м.р.</t>
  </si>
  <si>
    <t>3.5.</t>
  </si>
  <si>
    <t>Изготовление и распространение печатных материалов, в том числе в электронном виде: газет, листовок, брошюр, буклетов и т.д.</t>
  </si>
  <si>
    <t>Заларинский м.р.</t>
  </si>
  <si>
    <t>3.6.</t>
  </si>
  <si>
    <t>Разработка и реализация проектов по распространению информационных материалов по финансовой грамотности в общественном транспорте, местах массового посещения, в том числе по Программе долгосрочных сбережений</t>
  </si>
  <si>
    <t>Зиминский м.р.</t>
  </si>
  <si>
    <t>3.7.</t>
  </si>
  <si>
    <t xml:space="preserve">Проведение информационной кампании по Программе долгосрочных сбережений </t>
  </si>
  <si>
    <t>Иркутский м.р.</t>
  </si>
  <si>
    <t>4.1.1.</t>
  </si>
  <si>
    <t>Организация и проведение олимпиад по финансовой грамотности среди учащихся школ и студентов, осваивающих образовательные программы среднего профессионального образования и высшего профессионального  образования</t>
  </si>
  <si>
    <t>Каз.-Ленский м.р.</t>
  </si>
  <si>
    <t>4.1.2.</t>
  </si>
  <si>
    <t>Организация взаимодействия с ВУЗами в части обеспечения включения элементов финансовой грамотности в образовательные программы</t>
  </si>
  <si>
    <t>Катангский м.р.</t>
  </si>
  <si>
    <t>4.1.3.</t>
  </si>
  <si>
    <t>Привлечение образовательных организаций к онлайн-урокам по финансовой грамотности Центрального Банка Российской Федерации</t>
  </si>
  <si>
    <t>Качугский м.р.</t>
  </si>
  <si>
    <t>4.2.1.</t>
  </si>
  <si>
    <r>
      <t xml:space="preserve">Организация и проведение </t>
    </r>
    <r>
      <rPr>
        <b/>
        <sz val="12"/>
        <color theme="1"/>
        <rFont val="Times New Roman"/>
        <family val="1"/>
        <charset val="204"/>
      </rPr>
      <t>иных</t>
    </r>
    <r>
      <rPr>
        <sz val="12"/>
        <color theme="1"/>
        <rFont val="Times New Roman"/>
        <family val="1"/>
        <charset val="204"/>
      </rPr>
      <t xml:space="preserve"> информационно-разъяснительных и обучающих мероприятий для различных категорий граждан, в том числе в рамках общероссийских мероприятиях по финансовой грамотности (уроков, курсов, встреч, мастер-классов и т.д.)</t>
    </r>
  </si>
  <si>
    <t>Киренский м.р.</t>
  </si>
  <si>
    <t>4.2.2.</t>
  </si>
  <si>
    <t>Проведение мероприятий для детей-сирот и детей, оставшихся без попечения родителей в рамках реализации проекта «Личные деньги»</t>
  </si>
  <si>
    <t>Куйтунский м.р.</t>
  </si>
  <si>
    <t>4.2.3.</t>
  </si>
  <si>
    <t>Проведение онлайн-курса «Финансовая грамотность» в рамках учебных программ Федерального государственного бюджетного образовательного учреждения высшего образования «Байкальский государственный университет»</t>
  </si>
  <si>
    <t>Мамско-Чуйский м.р.</t>
  </si>
  <si>
    <t>4.2.4.</t>
  </si>
  <si>
    <t>Проведение мероприятий для слушателей стартап-школ и молодежи, в том числе проведение мастер-классов, прямых эфиров, интенсивных обучающих курсов</t>
  </si>
  <si>
    <t>Нижнеилимский м.р.</t>
  </si>
  <si>
    <t>4.2.5.</t>
  </si>
  <si>
    <t>Проведение мероприятий для субъектов малого и среднего предпринимательства, включая самозанятых граждан (проведение семинаров, лекций, тренингов, деловых игр, конкурсов, викторин, Байкал Бизнес Форума)</t>
  </si>
  <si>
    <t>Нижнеудинский м.р.</t>
  </si>
  <si>
    <t>4.2.6.</t>
  </si>
  <si>
    <t>Проведение мероприятий для граждан пенсионного возраста, в том числе проведение мероприятий «День пенсионной грамотности», курса «Прививаем культуру финансовой грамотности»</t>
  </si>
  <si>
    <t>Ольхонский м.р.</t>
  </si>
  <si>
    <t>4.2.7.</t>
  </si>
  <si>
    <t xml:space="preserve">Проведение регионального этапа Всероссийского чемпионата по финансовой грамотности для лиц пенсионного возраста </t>
  </si>
  <si>
    <t>Слюдянский м.р.</t>
  </si>
  <si>
    <t>4.2.8.</t>
  </si>
  <si>
    <t>Тайшетский м.р.</t>
  </si>
  <si>
    <t>4.2.9.</t>
  </si>
  <si>
    <t>Проведение мероприятий по вопросам обязательного медицинского страхования граждан</t>
  </si>
  <si>
    <t>Тулунский м.р.</t>
  </si>
  <si>
    <t>4.2.10.</t>
  </si>
  <si>
    <t>Проведение мероприятий для взрослого населения по вопросам использования современных финансовых инструментов и сервисов</t>
  </si>
  <si>
    <t>Усольский м.р.</t>
  </si>
  <si>
    <t>4.2.11.</t>
  </si>
  <si>
    <t>Проведение мероприятий для граждан, признанных в установленном порядке безработными</t>
  </si>
  <si>
    <t>Усть-Илимский м.р.</t>
  </si>
  <si>
    <t>4.2.12.</t>
  </si>
  <si>
    <t>Проведение мероприятий для граждан с ограниченными возможностями здоровья, инвалидов</t>
  </si>
  <si>
    <t>Усть-Кутский м.р.</t>
  </si>
  <si>
    <t>4.2.13.</t>
  </si>
  <si>
    <t>Марафон по финансовой грамотности в высших учебных заведениях Иркутской области</t>
  </si>
  <si>
    <t>Усть-Удинский м.р.</t>
  </si>
  <si>
    <t>4.2.14.</t>
  </si>
  <si>
    <t>Черемховский м.р.</t>
  </si>
  <si>
    <t>4.2.15.</t>
  </si>
  <si>
    <t>Организация и проведение семейного финансового фестиваля «Байкальская территория - территория благополучия»</t>
  </si>
  <si>
    <t>Чунский м.р.</t>
  </si>
  <si>
    <t>4.2.16.</t>
  </si>
  <si>
    <t>Онлайн-курс на образовательной платформе ПАО Сбербанк для школьников Иркутской области</t>
  </si>
  <si>
    <t>Шелеховский м.р.</t>
  </si>
  <si>
    <t>4.2.17.</t>
  </si>
  <si>
    <t>Проведение открытых уроков и занятий по финансовой грамотности для обучающихся образовательных организаций Иркутской области</t>
  </si>
  <si>
    <t>Аларский м.р.</t>
  </si>
  <si>
    <t>4.2.18.</t>
  </si>
  <si>
    <t>Проведение мероприятий с трудовыми коллективами крупнейших коммерческих организаций, включая освещение Программы долгосрочных сбережений</t>
  </si>
  <si>
    <t>Баяндаевский м.р.</t>
  </si>
  <si>
    <t>4.2.19.</t>
  </si>
  <si>
    <t>Проведение мероприятия» в рамках всероссийского праздника «День финансиста» с приглашением участников конкурса «Бюджет для граждан</t>
  </si>
  <si>
    <t>Боханский м.р.</t>
  </si>
  <si>
    <t>4.2.20.</t>
  </si>
  <si>
    <t>Нукутский м.р.</t>
  </si>
  <si>
    <t>Оказание консультационной и экспертной поддержки различных целевых групп населения, в том числе специалистов в сфере финансового просвещения</t>
  </si>
  <si>
    <t>Осинский м.р.</t>
  </si>
  <si>
    <t>4.3.1.</t>
  </si>
  <si>
    <t>Разработка государственной региональной программы Иркутской области по повышению финансовой грамотности населения Иркутской области на 2025 – 2030 годы</t>
  </si>
  <si>
    <t>Эхирит-Булагатский м.р.</t>
  </si>
  <si>
    <t>5.1.</t>
  </si>
  <si>
    <t>Ведение реестра волонтеров финансового просвещения Иркутской области, обеспечение их регистрации на официальном сайте Ассоциации развития финансовой грамотности</t>
  </si>
  <si>
    <t>5.2.</t>
  </si>
  <si>
    <t>Организация участия волонтеров в организации и проведении мероприятий, направленных на повышение финансовой грамотности населения</t>
  </si>
  <si>
    <t>доп.</t>
  </si>
  <si>
    <t>Дополнительные мероприятия (для включения в программу)</t>
  </si>
  <si>
    <t>Публикация информационных материалов в средствах массовой информации (газетах, журналах)</t>
  </si>
  <si>
    <t xml:space="preserve">Публикация информационных материалов в социальных сетях, мессенджерах (Вконтакте, Telegram, Одноклассники) </t>
  </si>
  <si>
    <t>3.8.</t>
  </si>
  <si>
    <t xml:space="preserve">Проведение семинара по вопросам размещения контента по различным аспектам финансовой культуры и противодействия мошенничества для представителей средств массовой информации </t>
  </si>
  <si>
    <t>Проведение мероприятий для различных категорий населения по вопросам повышения налоговой грамотности</t>
  </si>
  <si>
    <t xml:space="preserve">Организация и проведение мероприятий для населения в рамках Всероссийских просветительских эстафет «Мои финансы» </t>
  </si>
  <si>
    <t>Место проведения (наименование и (или) адрес)</t>
  </si>
  <si>
    <t>дети-сироты и дети, оставшиеся без попечения родителей***</t>
  </si>
  <si>
    <t>люди с ограниченными возможностями здоровья***</t>
  </si>
  <si>
    <t>безработные граждане***</t>
  </si>
  <si>
    <t>волонтеры финансового просвещения***</t>
  </si>
  <si>
    <t>субъекты малого и среднего предпринимательства, ИП и самозанятые граждане***</t>
  </si>
  <si>
    <t>Количество участников мероприятия (всего) (группы населения/отдельные категории населения), чел.</t>
  </si>
  <si>
    <t>Информационная кампания: количество размещенных (опубликованных) материалов</t>
  </si>
  <si>
    <t>Информационная кампания: охват аудитории, чел.</t>
  </si>
  <si>
    <t>*Виды мероприятий: урок; беседа; бизнес-интенсив; брейн-ринг; вебинар; видеоэкскурсия; викторина; встреча; выставка; дебаты; деловая игра; диктант; игра; интерактив; квест; квиз; КВН; конкурс; консультация; круглый стол; кружок; курс; лекция; мастер-класс; олимпиада; опрос; публикация; родительское собрание; театрализованное мероприятие; тест; чемпионат; экскурсия; ярмарка и др.
**Каналы информирования: региональные сайты (разделы, страницы по финансовой грамотности), социальные сети, публикации в периодических печатных изданиях, радиопередачи, телепередачи, размещение информации в общественных местах (в т.ч. школах, библиотеках, МФЦ, отделениях СФР, отделениях Почты России, магазинах, аэропортах, вокзалах и др.).</t>
  </si>
  <si>
    <t>Да</t>
  </si>
  <si>
    <t>11=12+13+14+15+16+17 или 11=18+19+20+21+22</t>
  </si>
  <si>
    <t>Справка о мероприятиях по финансовой грамотности 
по седьмому этапу Всероссийской просветительской эстафеты "Мои финансы" 2025 года</t>
  </si>
  <si>
    <t>Проведение мероприятия в рамках Всероссийской просветительской Эстафеты "Мои финансы"
(Да / Нет)</t>
  </si>
  <si>
    <t>соц.сети</t>
  </si>
  <si>
    <t>Всероссийская просветительская эстафета</t>
  </si>
  <si>
    <t>Администрация(ФО)</t>
  </si>
  <si>
    <t>4 кв</t>
  </si>
  <si>
    <t>Белореченский 100</t>
  </si>
  <si>
    <t xml:space="preserve">https://belorlyceum.gosuslugi.ru/roditelyam-i-uchenikam/novosti/novosti_709.html, https://vk.com/moubelayasosh, https://vk.com/club212689927, https://vk.com/belorlyceum, https://vk.com/public212643267 https://vk.com/bolsheel, https://vk.com/buret.uoura,https://vk.com/public215912515, 
https://vk.com/public193694700,  https://vk.com/club210635185, https://vk.com/novomalt, https://vk.com/public215867799, https://vk.com/public213784263, https://vk.com/school20r, https://vk.com/public214369149, https://vk.com/public216701692, https://vk.com/club142301593, https://vk.com/razdoleschool138, https://vk.com/public216173122, https://vk.com/public216123360, https://vk.com/club80028487,  https://vk.com/public216702821 
</t>
  </si>
  <si>
    <t>Х</t>
  </si>
  <si>
    <t>https://vk.com/wall-222265240_3255
https://vk.com/wall-222265240_3254
https://vk.com/wall-222265240_3246
https://vk.com/wall-222265240_3245
https://vk.com/wall-222265240_3241
https://vk.com/wall-222265240_3131
https://vk.com/wall-222265240_3130
https://vk.com/wall-222265240_3126
https://vk.com/wall-222265240_3125
https://vk.com/wall-222265240_3124
https://vk.com/wall-222265240_3123
https://vk.com/wall-222265240_3121
https://vk.com/wall-222265240_3111
https://vk.com/wall-222265240_3098
https://vk.com/wall-222265240_3083
https://vk.com/wall-222265240_2891
https://vk.com/wall-222265240_2841
https://vk.com/wall-222265240_2826</t>
  </si>
  <si>
    <t>соц .сети</t>
  </si>
  <si>
    <t>Гайд от Лемана про в рамках Эстафеты
Финансовые цели
Вторая жизнь вещей
Сервис второй руки
Что будете делать с ёлочкой после Нового года?
Игра -финансовый перевертыш
Трекер -спонтанные покупки
Списались деньги
Как не хватать лишнего
Спонтанные покупки
Жить экологично
Открытие эстафеты
Прямой эфирт -умный шопинг
 7 этап Эстафеты «Мои финансы» — «Рациональное потребление»!
АНОНС -Эстафета
Автострахование
Стратегия страхования
АНОНС эфиры эстафеты</t>
  </si>
  <si>
    <t xml:space="preserve">4кв </t>
  </si>
  <si>
    <t>https://usolie-raion.ru</t>
  </si>
  <si>
    <t>сайт</t>
  </si>
  <si>
    <t>Этап Сберегай и преумножай</t>
  </si>
  <si>
    <t>урок</t>
  </si>
  <si>
    <t>Белореченская СОШ</t>
  </si>
  <si>
    <t>https://sh-belorechenskaya-r138.gosweb.gosuslugi.ru/roditelyam-i-uchenikam/novosti/novosti_233.html  https://vk.com/wall-215912515_1701  https://vk.com/wall-210635185_1525</t>
  </si>
  <si>
    <t>Белореченский 106 Мальтинская СОШ Новожилкинская СОШ</t>
  </si>
  <si>
    <t>квест</t>
  </si>
  <si>
    <t>Квест с ребусами для обучающихся, тематический этап «Финансовая безопасность для всей семьи» всероссийской просветительской эстафеты «Мои финансы»</t>
  </si>
  <si>
    <t>Белореченский лицей</t>
  </si>
  <si>
    <t>https://belorlyceum.gosuslugi.ru/roditelyam-i-uchenikam/novosti/novosti_712.html</t>
  </si>
  <si>
    <t>батл</t>
  </si>
  <si>
    <t>Финансовый баттл: как шестиклассники покоряли мир денег!
МБОУ "СОШ №7" прошла игра по финансовой грамотности «Знатоки ФИНЗОЖ»! В интеллектуальной битве сошлись 7 команд 5-9 классов.</t>
  </si>
  <si>
    <t>комитет по образованию</t>
  </si>
  <si>
    <t>https://vk.ru/wall-213784263_3209</t>
  </si>
  <si>
    <t>Думай о будущем: страхование и накопление.Дни Финансовой грамотности  Что я знаю о страховании</t>
  </si>
  <si>
    <t>Что я знаю о страховании</t>
  </si>
  <si>
    <t>игра</t>
  </si>
  <si>
    <t>Новожилкинская СОШ</t>
  </si>
  <si>
    <t>https://vk.com/wall-210635185_1525</t>
  </si>
  <si>
    <t>В школе №7 в рамках 7 этапа Всероссийской просветительской эстафеты «Мои финансы» по теме «Рациональное потребление» проходят мероприятия по финансовой грамотности. 
Обучающиеся 3 класса участвовали в деловой игре «Семейный бюджет. Как сэкономить семейные деньги». 
Обучающиеся 4 класса участвовали в интерактивной игре «Своя игра» по финансовой грамотности по теме «Дружи с финансами». Команды зарабатывали баллы, выполняя задания по разным категориям: «Финансовые задачи», «Товар», «Экономические задачи», «Банк», «Деньги». Чем труднее задание, тем больше баллов. В игре участвовали 3 команды. Победу одержали ребята из команд «Банкнота» и «Валюта», поделив 1 место.Некоторые задания вызвали затруднение, но ребята справились.
Для обучающихся 2 класса было организовано внеклассное занятие по финансовой грамотности в игровой форме «Деньги любят счёт», на котором учились рациональному использованию денег. Решая математические задачи, определяли при покупке товара, как сэкономить деньги, где выгоднее купить. Выбирая товары в супермаркете, доказывали их необходимость, определяли порядок действий при покупке. 
Обучающиеся 1 класса отправились за покупками вместе со сказочными персонажами из сказки «Гуси- лебеди», помогли Аленушке и Иванушке правильно совершить нужные покупки, сэкономив деньги, решать задачи, ответить на вопросы, разгадать загадки, ребусы.
 Полученные знания, приобретённые на этих занятиях, помогли ребятам расширить знания по финансовой грамотности, осознать важность финансового планирования, а также помогут им в повседневной жизни и станут основой для формирования ответственного отношения к финансам.</t>
  </si>
  <si>
    <t>https://vk.ru/wall-213784263_3167</t>
  </si>
  <si>
    <t>лекция</t>
  </si>
  <si>
    <t>Страхование инакопления</t>
  </si>
  <si>
    <t xml:space="preserve"> сайт администрации</t>
  </si>
  <si>
    <t xml:space="preserve">Госпаблики </t>
  </si>
  <si>
    <t>Раздел фин..грам</t>
  </si>
  <si>
    <t>Администрация(Железнодорожное МО)</t>
  </si>
  <si>
    <t>https://vk.com/wall-217361250_3047</t>
  </si>
  <si>
    <t>https://xn--80aiadaedgupirclba7a5r.xn--p1ai/page.php?id_omsu=1&amp;level=2&amp;id_level_1=52&amp;id_level_2=88&amp;copylenco=omsu</t>
  </si>
  <si>
    <t>1 кв</t>
  </si>
  <si>
    <t>Раиональное потребелние</t>
  </si>
  <si>
    <t>Материалы Эстафеты</t>
  </si>
  <si>
    <t>Администрация(Сосновское МО)</t>
  </si>
  <si>
    <t>https://xn----7sbbfn6asbib4ab.xn--p1ai/dokumenty/finansovaya-gramotnost/</t>
  </si>
  <si>
    <t>https://vk.com/wall-217383375_3073; https://vk.com/wall-217442172_2637; https://vk.com/wall-217442172_2637; https://ok.ru/group/70000003301695; https://ok.ru/group/70000002104383</t>
  </si>
  <si>
    <t>Всероссийская
просветительская эстафета
«Мои финансы»
Рациональное потребление</t>
  </si>
  <si>
    <t>Минфин России</t>
  </si>
  <si>
    <t>МБОУ "Белореченская СОШ"</t>
  </si>
  <si>
    <t>https://sh-belorechenskaya-r138.gosweb.gosuslugi.ru/netcat/full.php?inside_admin=&amp;sub=51&amp;cc=168&amp;message=286</t>
  </si>
  <si>
    <t>квест-игра</t>
  </si>
  <si>
    <t>"Путешествие в город финансов Полюс" путешествие по станциям, решение финансовых задач.</t>
  </si>
  <si>
    <t>МБОУ «СОШ № 7»</t>
  </si>
  <si>
    <t>26.11.2025 г.</t>
  </si>
  <si>
    <t>МБОУ "СОШ № 7"</t>
  </si>
  <si>
    <t>https://vk.com/wall-213784263_3118</t>
  </si>
  <si>
    <t>игра-викторина</t>
  </si>
  <si>
    <t>«Весёлая экономика от Матроскина», помогали героям викторины покупать товары, занимались с раскрасками</t>
  </si>
  <si>
    <t>16.01.2026 г.</t>
  </si>
  <si>
    <t>https://vk.com/wall-213784263_3260</t>
  </si>
  <si>
    <t>интерактивная игра</t>
  </si>
  <si>
    <t xml:space="preserve"> «Своя игра» , выполняли финасовые задания по разным категориям.  "Юный финансист"  помогали сказочным героям выполнять задания</t>
  </si>
  <si>
    <t>https://vk.com/wall-213784263_3167, https://vk.com/wall-213784263_3118</t>
  </si>
  <si>
    <t>игра путешествие</t>
  </si>
  <si>
    <t>"За покупками" помогами правильно совершать героям правильные покупки. " Не деньги богатсво, а бережливость" путешествие по разным станциям.</t>
  </si>
  <si>
    <t>08.12.2025 г.</t>
  </si>
  <si>
    <t>https://vk.com/wall-213784263_3167</t>
  </si>
  <si>
    <t>делова игра</t>
  </si>
  <si>
    <t>"Семейный бюджет. Как сэкономить семейные деньги", помогами героям определять правила экономии семейного бюджета</t>
  </si>
  <si>
    <t>19.11.25-29.01.26</t>
  </si>
  <si>
    <t>внеклассное занятие</t>
  </si>
  <si>
    <t xml:space="preserve">"Деньги любят счет", учились рационально использовать деньги. </t>
  </si>
  <si>
    <t>056.12.2025 г.</t>
  </si>
  <si>
    <t>интелектуальная игра</t>
  </si>
  <si>
    <t>"Знатоки финзож" покоряли мир денег.</t>
  </si>
  <si>
    <t>22.12.2025 г.</t>
  </si>
  <si>
    <t>https://vk.com/wall-213784263_3209</t>
  </si>
  <si>
    <t>видео ролик, мультфильм</t>
  </si>
  <si>
    <t xml:space="preserve">"Трать деньги с умом" </t>
  </si>
  <si>
    <t>15.01.2026 г.</t>
  </si>
  <si>
    <t>группа школы ВКонтакте</t>
  </si>
  <si>
    <t xml:space="preserve">Памятки "Мои финансы" как отказаться от импульсивных трат, </t>
  </si>
  <si>
    <t>03.12.2025 г.</t>
  </si>
  <si>
    <t>665473, Российская Федерация, Иркутская область, Усольский район, с.Сосновка, ул. Лесная, дом 2-Б</t>
  </si>
  <si>
    <t>https://vk.com/wall-213784263_3150</t>
  </si>
  <si>
    <t>социальные сети, мессенджер мах, официальный сайт школы</t>
  </si>
  <si>
    <t>Размещение иформации о программе долгосрочных сбережений</t>
  </si>
  <si>
    <t>МБОУ "Большееланская СОШ"</t>
  </si>
  <si>
    <t>16.12.2025 г.</t>
  </si>
  <si>
    <t xml:space="preserve">https://bolelan.gosuslugi.ru/roditelyam-i-uchenikam/novosti/novosti_380.html </t>
  </si>
  <si>
    <t>уроки</t>
  </si>
  <si>
    <t>Онлайн-урок по финансовой грамотности</t>
  </si>
  <si>
    <t>Банк России, МБОУ "Большееланская СОШ"</t>
  </si>
  <si>
    <t>декабрь 2025 г.</t>
  </si>
  <si>
    <t xml:space="preserve">https://bolelan.gosuslugi.ru/roditelyam-i-uchenikam/novosti/ </t>
  </si>
  <si>
    <t>размещение информации</t>
  </si>
  <si>
    <t>Сберегаем с умом и заботой, разговор о программе долгосрочных сбережений</t>
  </si>
  <si>
    <t>МБОУ "Хайтинская ООШ"</t>
  </si>
  <si>
    <t xml:space="preserve">https://vk.com/public216173122?w=wall-216173122_1433 </t>
  </si>
  <si>
    <t>внеурочное занятие</t>
  </si>
  <si>
    <t>Финансовый старт: сделаем его успешным и безопасным вместе.Учись отдыхая: здесь можно разгадать финансовые ребусы, получить полезные подсказки и протестировать свои навыки.</t>
  </si>
  <si>
    <t>декабрь,2025</t>
  </si>
  <si>
    <t>https://sh-xajtinskaya-r138.gosweb.gosuslugi.ru/roditelyam-i-uchenikam/novosti/novosti_477.html</t>
  </si>
  <si>
    <t>онлайн-урок</t>
  </si>
  <si>
    <t>«Финансист: как выбрать специализацию и где учиться?». Это было настоящее практическое занятие!</t>
  </si>
  <si>
    <t>Центральный Банк России</t>
  </si>
  <si>
    <t>https://sh-xajtinskaya-r138.gosweb.gosuslugi.ru/roditelyam-i-uchenikam/novosti/novosti_458.html</t>
  </si>
  <si>
    <t>игра для учеников начальной школы</t>
  </si>
  <si>
    <t>Мини-игра «Финансовый перевертыш», ребусы</t>
  </si>
  <si>
    <t>МБОУ "СОШ № 20"</t>
  </si>
  <si>
    <t>Рациональное потребление</t>
  </si>
  <si>
    <t>МБОУ "Новожилкинская СОШ"</t>
  </si>
  <si>
    <t xml:space="preserve">МБОУ "Новожилкинская СОШ" </t>
  </si>
  <si>
    <t>https://vk.com/wall-210635185_1616</t>
  </si>
  <si>
    <t>Совершаем покупки с умом</t>
  </si>
  <si>
    <t>27.01-29.01..2026</t>
  </si>
  <si>
    <t>Что такое потребности</t>
  </si>
  <si>
    <t xml:space="preserve">создание информационного плаката </t>
  </si>
  <si>
    <t>Чек-ап спонтанных покупок</t>
  </si>
  <si>
    <t>МБОУ "Мишелевская СОШ №19"</t>
  </si>
  <si>
    <t>24.11-28.11.2025г.</t>
  </si>
  <si>
    <t xml:space="preserve">создание информационнного плаката </t>
  </si>
  <si>
    <t>Трекер спонтанных покупок</t>
  </si>
  <si>
    <t>15.12-19.12.2025г.</t>
  </si>
  <si>
    <t>"Финансовый перевёртыш"</t>
  </si>
  <si>
    <t>13.01-16.01.2026г.</t>
  </si>
  <si>
    <t>"Рациональное потребление"</t>
  </si>
  <si>
    <t>26.01-30.01.2026г.</t>
  </si>
  <si>
    <t>"Вторая жизнь вещей: продаем, дарим, перерабатываем и зарабатываем". Включают идеи для повторного использования старых предметов,  передавать вещи на благотворительность и переработку в точках сбора, информацию о площадках для продажи и обмена ненужных вещей.</t>
  </si>
  <si>
    <t>Банк России, МБОУ "СОШ № 6"</t>
  </si>
  <si>
    <t xml:space="preserve"> МБОУ "СОШ №6"</t>
  </si>
  <si>
    <t>"Квест-игра: Как собрать свой первый портфель?"</t>
  </si>
  <si>
    <t>"Как начать свой бизнес: мечтай, планируй, действуй"</t>
  </si>
  <si>
    <t>" С деньгами на "ты", или Секреты финансовой грамотности"</t>
  </si>
  <si>
    <t>классные часы</t>
  </si>
  <si>
    <t>"Эвольция платежей", "Кредит: За и против", "Секреты финансовой грамотности"</t>
  </si>
  <si>
    <t>МБОУ "Тальянская СОШ"</t>
  </si>
  <si>
    <t>15-19.12.2026 г.</t>
  </si>
  <si>
    <t>МБОУ Тальянская СОШ"</t>
  </si>
  <si>
    <t>https://vk.com/wall715265494_605</t>
  </si>
  <si>
    <t>Урок финансовой грамотности на сайте dni-fg.ru</t>
  </si>
  <si>
    <t>Проведен урок для 8-х классов</t>
  </si>
  <si>
    <t>Банк России, МБОУ "Тельминская СОШ"</t>
  </si>
  <si>
    <t>МБОУ "Тельминская СОШ"</t>
  </si>
  <si>
    <t>Проведен урок для 5-х классов</t>
  </si>
  <si>
    <t>Родительское собрание 9-х классов</t>
  </si>
  <si>
    <t>Родительско собрание с подтемой о финансовой грамотности</t>
  </si>
  <si>
    <t>Финансовая квест - игра</t>
  </si>
  <si>
    <t>Финансоввая квест-игра</t>
  </si>
  <si>
    <t>лекция- игра</t>
  </si>
  <si>
    <t xml:space="preserve">Занятие по финансовой грамотности на тему "Рациональное потребление", </t>
  </si>
  <si>
    <t>МБОУ "Биликтуйская ООШ</t>
  </si>
  <si>
    <t>МБОУ Биликтуйская ООШ</t>
  </si>
  <si>
    <t xml:space="preserve">https://vk.com/wall-212643267_1010 </t>
  </si>
  <si>
    <t>"Финансовая круговерть"</t>
  </si>
  <si>
    <t>конкурс</t>
  </si>
  <si>
    <t>конкурс рисунков "Жить экологично-не дорого"</t>
  </si>
  <si>
    <t>МБОУ "Холмушинская ООШ"</t>
  </si>
  <si>
    <t>22.12.2025-29.01.2026</t>
  </si>
  <si>
    <t>просмотр мультфильма</t>
  </si>
  <si>
    <t>просмотр мультфильма "Золотое яблоко"</t>
  </si>
  <si>
    <t>22.12.2025-29.01.2027</t>
  </si>
  <si>
    <t>конкурс рисунков</t>
  </si>
  <si>
    <t>конкурс рисунков и плакатов "Как не хватать лишнего на распродажах"</t>
  </si>
  <si>
    <t>22.12.2025-29.01.2028</t>
  </si>
  <si>
    <t>классный час</t>
  </si>
  <si>
    <t>классный час "Мои финансы"</t>
  </si>
  <si>
    <t>22.12.2025-29.01.2029</t>
  </si>
  <si>
    <t>беседа</t>
  </si>
  <si>
    <t>беседа "Как избавиться  от ненужных вещей с пользой для кошелька"</t>
  </si>
  <si>
    <t>22.12.2025-29.01.2030</t>
  </si>
  <si>
    <t>размещение информации в общественных местах (школа, магазины)</t>
  </si>
  <si>
    <t xml:space="preserve">Акции "Правила грамотного потребления" (распространение Чек-листа
"Чек-ап спонтанных покупок", трекера спонтанных покупок, плаката "Как не нахватать лишнего на распродажах". Оформление уголка финансовой грамотности на стендне школы и сайте. Рассылка информационных материалов в МАХ
</t>
  </si>
  <si>
    <t>МБОУ "Тайтурская СОШ"</t>
  </si>
  <si>
    <t>с 19.11 2025</t>
  </si>
  <si>
    <t>МБОУ "Тайтурская СОШ", магазин ООО "Дивия"</t>
  </si>
  <si>
    <t xml:space="preserve">Родительское собрание </t>
  </si>
  <si>
    <t>мини-игра "Финансовый перевертыш"</t>
  </si>
  <si>
    <t>Урок-игра</t>
  </si>
  <si>
    <t>Урок-игра: Думай о будущем, страхование и накопления!</t>
  </si>
  <si>
    <t>МБОУ "Буретская СОШ"</t>
  </si>
  <si>
    <t>1.11-31.11.2025</t>
  </si>
  <si>
    <t xml:space="preserve">МБОУ "Буретская СОШ" д.Буреть ул.Молодежная д.1 </t>
  </si>
  <si>
    <t>https://vk.ru/wall-215872722_3094</t>
  </si>
  <si>
    <t>Игра</t>
  </si>
  <si>
    <t>Игра: Большая экономика</t>
  </si>
  <si>
    <t>https://vk.ru/wall-215872722_3289</t>
  </si>
  <si>
    <t>Онлайн-урок</t>
  </si>
  <si>
    <t>Онлайн-урок от Банка России на тему: Банковская карта</t>
  </si>
  <si>
    <t>Банк России, МБОУ "Буретская СОШ"</t>
  </si>
  <si>
    <t>Онлайн-урок от Банка России на тему: Кибербезопасность, как защитить себя в цифровом мире</t>
  </si>
  <si>
    <t>Финансовый перевертыш</t>
  </si>
  <si>
    <t>МБОУ "Белореченский лицей"</t>
  </si>
  <si>
    <t>Ребусы</t>
  </si>
  <si>
    <t>онлайн-урок "Как начать свой бизнес: мечтай, планируй, действуй"   "С деньгами на "ты", или секреты финансовой грамотности"</t>
  </si>
  <si>
    <t>Банк России, МБОУ "Новомальтинская СОШ"</t>
  </si>
  <si>
    <t>17.12.2025 г.</t>
  </si>
  <si>
    <t>МБОУ "Новомальтинская СОШ"</t>
  </si>
  <si>
    <t>Игра "Как экономить деньги"</t>
  </si>
  <si>
    <t>19.11.2025 г.</t>
  </si>
  <si>
    <t>Размещение просветительской информации в родительском чате и на сайте школы для информирования взрослого населения по вопросам финансовой грамотности.</t>
  </si>
  <si>
    <t>МБОУ "Белая СОШ"</t>
  </si>
  <si>
    <t>ноябрь-декабрь 2025 г.</t>
  </si>
  <si>
    <t xml:space="preserve">https://vk.com/wall-105780057_6772 https://vk.com/wall-105780057_6675 </t>
  </si>
  <si>
    <t>Игра "Финансовый перевертыш"</t>
  </si>
  <si>
    <t>Игра была проведена для педагогов школы. Цель игры - повысить финансовую грамотность населения и сформировать осознанное отношение к личным финансам.</t>
  </si>
  <si>
    <t>Минфин, МБОУ "Белая СОШ"</t>
  </si>
  <si>
    <t>15.12.2025 г.</t>
  </si>
  <si>
    <t>https://vk.com/wall-105780057_6811</t>
  </si>
  <si>
    <t>ролевая игра</t>
  </si>
  <si>
    <t>Копейка рубль бережёт</t>
  </si>
  <si>
    <t>МБОУ "Раздольинская СОШ"</t>
  </si>
  <si>
    <t>21.01.2026 г.</t>
  </si>
  <si>
    <t>МБОУ " Раздольинская СОШ"</t>
  </si>
  <si>
    <t xml:space="preserve">Онлайн – урок
"Первые шаги к финансовому успеху".
Онлайн урок по финансовой грамотности «С деньгами на ты или секреты финансовой грамотности»
</t>
  </si>
  <si>
    <t>Банк России</t>
  </si>
  <si>
    <t>МБОУ ""Мальтинская СОШ"</t>
  </si>
  <si>
    <t xml:space="preserve">https://vk.com/wall-215912515_1687 
</t>
  </si>
  <si>
    <t>официальная страница ВК</t>
  </si>
  <si>
    <t>Всероссийский онлайн зачет по финансовой грамотности</t>
  </si>
  <si>
    <t xml:space="preserve">https://vk.com/wall-215912515_1701 </t>
  </si>
  <si>
    <t>Информационная кампания «ПДС»</t>
  </si>
  <si>
    <t xml:space="preserve">https://vk.com/wall-215912515_1738 </t>
  </si>
  <si>
    <t>Онлай-урок по Финансовой грамотности от Банка России "Дроппы. Кто это и как им не стать".</t>
  </si>
  <si>
    <t xml:space="preserve">https://vk.com/wall-215912515_1814 </t>
  </si>
  <si>
    <t>Информационная кампания «ПДС» (обновленные документы)</t>
  </si>
  <si>
    <t xml:space="preserve">https://vk.com/wall-215912515_1842 </t>
  </si>
  <si>
    <t>занятие, рисование</t>
  </si>
  <si>
    <t>Занятие с детьми: раскрашивали персонажей, решали финансовые задачи</t>
  </si>
  <si>
    <t>МБДОУ "Детский сад № 23 "Улыбка"</t>
  </si>
  <si>
    <t>26.12.2025 г.</t>
  </si>
  <si>
    <t xml:space="preserve">https://ds-ulybka-sosnovka-r138.gosweb.gosuslugi.ru/nash-detskiy-sad/novosti-i-sobytiya/vserossiyskaya-prosvetitelskaya-estafeta-moi-finansy.html </t>
  </si>
  <si>
    <t>Публикация/социальные сети</t>
  </si>
  <si>
    <t>Публикация в социальных сетях и в уголках для родителей информационных карточеск</t>
  </si>
  <si>
    <t>МБДОУ "Детский сад № 28 "Светлячок"</t>
  </si>
  <si>
    <t>29.01.2026 г.</t>
  </si>
  <si>
    <t xml:space="preserve">https://vk.com/wall-215976786_1817 </t>
  </si>
  <si>
    <t xml:space="preserve">сюжетная игра  </t>
  </si>
  <si>
    <t>Тратим разумно и экономно, воспитываем бережное отношение к труду и деньгам</t>
  </si>
  <si>
    <t>МБДОУ детский сад №1 "Алёнушка"</t>
  </si>
  <si>
    <t>25.11.2025 г.</t>
  </si>
  <si>
    <t xml:space="preserve">мини - спектакль </t>
  </si>
  <si>
    <t>Хочу и могу. Формируем ответственное  отношение  к принятию решения, котрое связано с желаниями и реальными возможностями</t>
  </si>
  <si>
    <t>10.12.2025 г.</t>
  </si>
  <si>
    <t>творческое занятие</t>
  </si>
  <si>
    <t>Наша мастерская</t>
  </si>
  <si>
    <t>официальный сайт и соц сети  ВК и Одноклассники</t>
  </si>
  <si>
    <t>Программа долгосрочных сбережений</t>
  </si>
  <si>
    <t>https://ds-alyonushka-belorechensk-r138.gosweb.gosuslugi.ru/nash-detskiy-sad/novosti-i-sobytiya/novosti-i-sobytiya_68.html</t>
  </si>
  <si>
    <t>публикация</t>
  </si>
  <si>
    <t>Памятка  «Неожиданно списались деньги с карты:                      3 шага, которые помогут этого избежать"</t>
  </si>
  <si>
    <t>МБДОУ "Детский сад №19 "Брусничка"</t>
  </si>
  <si>
    <t>https://vk.com/public215776137?t2fs=f9947ab441e4b53213_6&amp;w=wall-215776137_1374</t>
  </si>
  <si>
    <t>Актуализация информации по финансовой грамотности</t>
  </si>
  <si>
    <t>Актуализация информации по финансовой грамотности среди родителей МБДОУ "Детский сад №10 "Семицветик",а также гостей официального сайта дошкольного учреждения и официальных страницах в вконтакте и одноклассниках</t>
  </si>
  <si>
    <t>МБДОУ Детский сад №10 "Семицветик"</t>
  </si>
  <si>
    <t xml:space="preserve">https://mbdou10-semicvetik.gosuslugi.ru/nash-detskiy-sad/novosti-i-sobytiya/moi-finansy.html, </t>
  </si>
  <si>
    <t>Интегрированное занятие - игра по финансовой грамотности, конкурс рисунков по финансовой грамотности</t>
  </si>
  <si>
    <t>С 19.11.2025 по 29.01.2025</t>
  </si>
  <si>
    <t>https://vk.com/wall-216344160_1586</t>
  </si>
  <si>
    <t>социальные сети</t>
  </si>
  <si>
    <t>Ребусы по финансовой грамотности</t>
  </si>
  <si>
    <t>МКУК " Раздольинский ЦКИСД "</t>
  </si>
  <si>
    <t xml:space="preserve">МКУК "Раздольинский ЦКИСД " </t>
  </si>
  <si>
    <t>https://vk.com/wall-201048925_1640</t>
  </si>
  <si>
    <t>МУ "Новомальтинский ЦИКД и СД"</t>
  </si>
  <si>
    <t>МБУК "ЦМБ УР" ОСП Библиотека п. Октябрьский</t>
  </si>
  <si>
    <t>Урок цифровой грамотности</t>
  </si>
  <si>
    <t>МБУК "ЦМБ УР" ОСП Библиотека с. Сосновка</t>
  </si>
  <si>
    <t xml:space="preserve">https://vk.com/wall-228951571_144 </t>
  </si>
  <si>
    <t>час финансовой грамотности</t>
  </si>
  <si>
    <t>"Финансовы риски" участникам рассказали о самых распространенных видах мошенничества. С каждым годом все больше людей, включая пенсионеров, используют интернет-приложения для различных аспектов жизни. Финансовая и цифровая грамотность важны для людей старшего возраста, даже если их накопления невелики. На мероприятии обсудили множество опасных схем, которые могут использоваться мошенниками. После этого участники активно обсудили полученную информацию. Важно помнить, что бдительность нужна не только в интернете, но и в реальной жизни. Простые правила помогут избежать проблем при использовании цифровых финансовых услуг.</t>
  </si>
  <si>
    <t>25.11.2025 г</t>
  </si>
  <si>
    <t>МКУК "Новомальтинский ЦИКД и СД" 665471; Иркутская обл. Усольский район, п. Новомальтинск , кв-л 5, д.3</t>
  </si>
  <si>
    <t>познавательный урок</t>
  </si>
  <si>
    <t>Подросткам помогли разобраться с карманными деньгами и первыми накоплениями. Взрослым предложили лайфхаки по ведению семейного бюджета. Старшему поколению рассказали о финансовой безопасности.</t>
  </si>
  <si>
    <t>МБУК "ЦМБ УР"</t>
  </si>
  <si>
    <t>В рамках занятия мы подробно разобрали: Фишинг: что это такое, как выглядят поддельные письма и смс от «банков» и как их отличить от настоящих. Телефонное мошенничество: как действуют аферисты, представляясь сотрудниками полиции, банка или соцслужб, и какой главный алгоритм действий в подобных ситуациях. Наши участники получили не только теоретические знания, но и практические советы, памятки, а также ответы на все волнующие их вопросы.</t>
  </si>
  <si>
    <t>https://vk.com/wall-228951571_144</t>
  </si>
  <si>
    <t>Финансовая грамотность. Программа долгосрочных сбережений. Новые возможности для инвестиций в свое будущее.</t>
  </si>
  <si>
    <t>https://t.me/newTMO
https://taiturka.irkmo.ru/poleznaya-informatsiya/2025-god/2025.php?bitrix_include_areas=Y&amp;login=yes&amp;clear_cache=Y
https://vk.com/public216937406?z=photo-216937406_457239792%2Fwall-216937406_3114
https://vk.com/public216937406?z=photo-216937406_457239788%2Fwall-216937406_3112
https://vk.com/public216937406?z=photo-216937406_457239785%2Fwall-216937406_3102
https://vk.com/public216937406?z=photo-216937406_457239779%2Fbba0ce1c1cfd7131d6
https://vk.com/public216937406?z=photo-216937406_457239777%2F8d2e761de0b8903268
https://vk.com/public216937406?z=photo-216937406_457239776%2F65c93c6319eb2bfa1c
https://ok.ru/group/70000002376691/topic/158726094584051
https://ok.ru/group/70000002376691/topic/158726094584051
https://ok.ru/group/70000002376691/topic/158723968399603
https://ok.ru/group/70000002376691/topic/158722518153459</t>
  </si>
  <si>
    <t xml:space="preserve">4 кв </t>
  </si>
  <si>
    <t>Администрация Тайтурского МО</t>
  </si>
  <si>
    <t>Публикация/Официальный сайт</t>
  </si>
  <si>
    <t>Просветительская эстафета</t>
  </si>
  <si>
    <t>http://taliani.ru/%D1%84%D0%B8%D0%BD%D0%B0%D0%BD%D1%81%D0%BE%D0%B2%D0%B0%D1%8F-%D0%B3%D1%80%D0%B0%D0%BC%D0%BE%D1%82%D0%BD%D0%BE%D1%81%D1%82%D1%8C.html</t>
  </si>
  <si>
    <t>Администрация Тальянское МО</t>
  </si>
  <si>
    <t>региональные сайты (разделы, страницы по финансовой грамотности)</t>
  </si>
  <si>
    <t>финансовый орган (Администрация МО)</t>
  </si>
  <si>
    <t>1 картал 2026</t>
  </si>
  <si>
    <t>https://мишелёвка.рф/sodeystvie-po-povysheniyu-finansovoy-gramotnosti-naseleniya/</t>
  </si>
  <si>
    <t>Сайт администрации</t>
  </si>
  <si>
    <t>https://srednyadm.ru/inova_block_mediaset/14960/card/?created=10.12.2025</t>
  </si>
  <si>
    <t>4 кв2025 1 кв-2026</t>
  </si>
  <si>
    <t>Исполнитель:Мальцева Н.В. (8(3954336031 доб.183.)</t>
  </si>
  <si>
    <t>Усольский муниципальный район</t>
  </si>
  <si>
    <t xml:space="preserve">Официальный сайт администрации </t>
  </si>
  <si>
    <t>нет</t>
  </si>
  <si>
    <t>https://bolsheelanskoe.ru/about/info/news/?login=yes&amp;bitrix_include_areas=N&amp;PAGEN_1=3&amp;clear_cache=Y</t>
  </si>
  <si>
    <t>Финансовый орган (Администрация)МО</t>
  </si>
  <si>
    <t>октябрь- декабрь</t>
  </si>
  <si>
    <t>https://gp-telminskoe.ru/inova_block_mediaset/14866/card/?created=11.02.2026</t>
  </si>
  <si>
    <t>УЧИМСЯ ОТКАЗЫВАТЬСЯ ОТ ЛИШНИХ ТРАТ</t>
  </si>
  <si>
    <t>да</t>
  </si>
  <si>
    <t>МБУК "ЦКДД" Белореченского МО</t>
  </si>
  <si>
    <t>https://ok.ru/group/70000034779871/topic/156734007604191</t>
  </si>
  <si>
    <t xml:space="preserve">"КАК ИЗБАВИТЬСЯ ОТ НЕНУЖНЫХ ВЕЩЕЙ С ПОЛЬЗОЙ ДЛЯ БАНКОВСКОГО СЧЁТА" </t>
  </si>
  <si>
    <t>https://ok.ru/group/70000034779871/topic/156734013830111, https://vk.com/kulturabelormalta?z=photo-230286903_456241530%2F53e35a0c5d912627cc</t>
  </si>
  <si>
    <t>НЕОЖИДАННО СПИСАЛИСЬ ДЕНЬГИ С КАРТЫ?</t>
  </si>
  <si>
    <t>https://ok.ru/group/70000034779871/topic/156734016975839, https://vk.com/kulturabelormalta?z=photo-230286903_456241531%2Ffc32f28b28ce93f5c2</t>
  </si>
  <si>
    <t>ЖИТЬ ЭКОЛОГИЧНО - НЕ ДОРОГО!</t>
  </si>
  <si>
    <t>https://ok.ru/group/70000034779871/topic/156734035719135, https://vk.com/kulturabelormalta?z=photo-230286903_456241532%2F3afc80f87c92c15fa4</t>
  </si>
  <si>
    <t>ВАШ ГИД ПО ПЕРЕРАБОТКЕ</t>
  </si>
  <si>
    <t>https://ok.ru/group/70000034779871/topic/156734042469343, https://vk.com/kulturabelormalta?z=photo-230286903_456241533%2F6c83dc0376b733188c</t>
  </si>
  <si>
    <t>НЕОЖИДАННО СПИСАЛИСЬ ДЕНЬГИ С КАРТЫ?  "КАК ИЗБАВИТЬСЯ ОТ НЕНУЖНЫХ ВЕЩЕЙ С ПОЛЬЗОЙ ДЛЯ БАНКОВСКОГО СЧЁТА",УЧИМСЯ ОТКАЗЫВАТЬСЯ ОТ ЛИШНИХ ТРАТ, ЖИТЬ ЭКОЛОГИЧНО - НЕ ДОРОГО!</t>
  </si>
  <si>
    <t>Администрация Белореченского МО</t>
  </si>
  <si>
    <t>https://vk.com/club186825730?w=wall-186825730_3617, https://ok.ru/group/70000001983341/topic/158337975106413</t>
  </si>
  <si>
    <t>Администрация Новожилкинского сельского поселения</t>
  </si>
  <si>
    <t>https://admnowozhilkino.ru/news/2026/02/9104/</t>
  </si>
  <si>
    <t>https://ok.ru/profile/574166882162/statuses/158496617363570?utm_campaign=web_share</t>
  </si>
  <si>
    <t>Дума Новожилкинского поселения</t>
  </si>
  <si>
    <t>https://vk.ru/wall-222069705_3218</t>
  </si>
  <si>
    <t>https://vk.ru/wall-222069705_3688</t>
  </si>
  <si>
    <t>https://vk.ru/wall-222069705_3720</t>
  </si>
  <si>
    <t>https://vk.ru/wall-222069705_3762</t>
  </si>
  <si>
    <t>https://m.vk.com/wall-217096297_3983?from=group</t>
  </si>
  <si>
    <t>https://m.vk.com/wall-217096297_4529?from=group</t>
  </si>
  <si>
    <t>https://m.vk.com/wall-217096297_4550?from=group</t>
  </si>
  <si>
    <t>https://m.vk.com/wall-217096297_4603?from=group</t>
  </si>
  <si>
    <t>сайт администрации</t>
  </si>
  <si>
    <t>Седьмой этап эстафеты «Мои финансы»</t>
  </si>
  <si>
    <t>соц сеть "Одноклассники"</t>
  </si>
  <si>
    <t>Эстафета финансовой грамотности 2025</t>
  </si>
  <si>
    <t>соц сеть "В контакте"</t>
  </si>
  <si>
    <t>Приглашаем принять участие в эстафете по фннансовой грамотности!</t>
  </si>
  <si>
    <t>Седьмой этап Всероссийской просветительской эстафеты «Мои финансы» по теме "Рационального потребления"</t>
  </si>
  <si>
    <t>https://novomaltinsk.ru/novosti/61973/</t>
  </si>
  <si>
    <t>https://novomaltinsk.ru/novosti/61974/</t>
  </si>
  <si>
    <t>https://novomaltinsk.ru/novosti/61975/</t>
  </si>
  <si>
    <t>https://novomaltinsk.ru/novosti/61976/</t>
  </si>
  <si>
    <t>https://novomaltinsk.ru/novosti/61977/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</si>
</sst>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04"/>
      <scheme val="minor"/>
    </font>
    <font>
      <sz val="18"/>
      <color rgb="FF000000"/>
      <name val="Times New Roman"/>
      <family val="1"/>
      <charset val="204"/>
    </font>
    <font>
      <sz val="10"/>
      <color theme="1"/>
      <name val="Times New Roman"/>
      <family val="1"/>
      <charset val="204"/>
    </font>
    <font>
      <sz val="14"/>
      <color rgb="FF000000"/>
      <name val="Times New Roman"/>
      <family val="1"/>
      <charset val="204"/>
    </font>
    <font>
      <sz val="16"/>
      <color theme="1"/>
      <name val="Calibri"/>
      <family val="2"/>
      <charset val="204"/>
      <scheme val="minor"/>
    </font>
    <font>
      <sz val="12"/>
      <color theme="1"/>
      <name val="Times New Roman"/>
      <family val="1"/>
      <charset val="204"/>
    </font>
    <font>
      <b/>
      <sz val="12"/>
      <color rgb="FF000000"/>
      <name val="Times New Roman"/>
      <family val="1"/>
      <charset val="204"/>
    </font>
    <font>
      <b/>
      <sz val="10"/>
      <color theme="1"/>
      <name val="Times New Roman"/>
      <family val="1"/>
      <charset val="204"/>
    </font>
    <font>
      <sz val="10"/>
      <color theme="1"/>
      <name val="Calibri"/>
      <family val="2"/>
      <charset val="204"/>
      <scheme val="minor"/>
    </font>
    <font>
      <b/>
      <sz val="12"/>
      <color theme="1"/>
      <name val="Times New Roman"/>
      <family val="1"/>
      <charset val="204"/>
    </font>
    <font>
      <sz val="12"/>
      <color rgb="FF000000"/>
      <name val="Times New Roman"/>
      <family val="1"/>
      <charset val="204"/>
    </font>
    <font>
      <sz val="11"/>
      <color theme="1"/>
      <name val="Times New Roman"/>
      <family val="1"/>
      <charset val="204"/>
    </font>
    <font>
      <sz val="10"/>
      <name val="Arial Cyr"/>
      <charset val="204"/>
    </font>
    <font>
      <u/>
      <sz val="11"/>
      <color theme="10"/>
      <name val="Calibri"/>
      <family val="2"/>
      <charset val="204"/>
      <scheme val="minor"/>
    </font>
    <font>
      <sz val="11"/>
      <color theme="1"/>
      <name val="Calibri"/>
      <family val="2"/>
      <charset val="204"/>
      <scheme val="minor"/>
    </font>
    <font>
      <sz val="10"/>
      <color rgb="FF000000"/>
      <name val="Times New Roman"/>
      <family val="1"/>
      <charset val="204"/>
    </font>
    <font>
      <u/>
      <sz val="10"/>
      <color theme="10"/>
      <name val="Times New Roman"/>
      <family val="1"/>
      <charset val="204"/>
    </font>
    <font>
      <sz val="11"/>
      <color theme="1"/>
      <name val="Calibri"/>
      <family val="2"/>
      <scheme val="minor"/>
    </font>
    <font>
      <u/>
      <sz val="11"/>
      <color theme="10"/>
      <name val="Calibri"/>
      <family val="2"/>
      <scheme val="minor"/>
    </font>
    <font>
      <sz val="14"/>
      <color theme="1"/>
      <name val="Times New Roman"/>
      <family val="1"/>
      <charset val="204"/>
    </font>
    <font>
      <u/>
      <sz val="11"/>
      <name val="Calibri"/>
      <family val="2"/>
      <charset val="204"/>
      <scheme val="minor"/>
    </font>
    <font>
      <sz val="4"/>
      <color rgb="FF000000"/>
      <name val="Times New Roman"/>
      <family val="2"/>
    </font>
    <font>
      <sz val="8"/>
      <color rgb="FF000000"/>
      <name val="Times New Roman"/>
      <family val="1"/>
      <charset val="204"/>
    </font>
    <font>
      <sz val="8"/>
      <color rgb="FF2E2F33"/>
      <name val="Arial"/>
      <family val="2"/>
      <charset val="204"/>
    </font>
    <font>
      <sz val="12"/>
      <color rgb="FF212529"/>
      <name val="Times New Roman"/>
      <family val="1"/>
      <charset val="204"/>
    </font>
    <font>
      <sz val="12"/>
      <color theme="1"/>
      <name val="Calibri"/>
      <family val="2"/>
      <charset val="204"/>
      <scheme val="minor"/>
    </font>
    <font>
      <u/>
      <sz val="12"/>
      <color theme="10"/>
      <name val="Calibri"/>
      <family val="2"/>
      <charset val="204"/>
      <scheme val="minor"/>
    </font>
    <font>
      <u/>
      <sz val="12"/>
      <color theme="10"/>
      <name val="Times New Roman"/>
      <family val="1"/>
      <charset val="204"/>
    </font>
    <font>
      <u/>
      <sz val="12"/>
      <color theme="10"/>
      <name val="Calibri"/>
      <family val="2"/>
      <scheme val="minor"/>
    </font>
    <font>
      <sz val="12"/>
      <color rgb="FF000000"/>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s>
  <cellStyleXfs count="9">
    <xf numFmtId="0" fontId="0" fillId="0" borderId="0"/>
    <xf numFmtId="0" fontId="12" fillId="0" borderId="0"/>
    <xf numFmtId="0" fontId="13" fillId="0" borderId="0" applyNumberFormat="0" applyFill="0" applyBorder="0" applyAlignment="0" applyProtection="0"/>
    <xf numFmtId="0" fontId="15" fillId="0" borderId="0"/>
    <xf numFmtId="0" fontId="16" fillId="0" borderId="0" applyNumberFormat="0" applyFill="0" applyBorder="0" applyAlignment="0" applyProtection="0"/>
    <xf numFmtId="0" fontId="17" fillId="0" borderId="0"/>
    <xf numFmtId="0" fontId="18" fillId="0" borderId="0" applyNumberFormat="0" applyFill="0" applyBorder="0" applyAlignment="0" applyProtection="0"/>
    <xf numFmtId="0" fontId="14" fillId="0" borderId="0"/>
    <xf numFmtId="0" fontId="13" fillId="0" borderId="0" applyNumberFormat="0" applyFill="0" applyBorder="0" applyAlignment="0" applyProtection="0"/>
  </cellStyleXfs>
  <cellXfs count="130">
    <xf numFmtId="0" fontId="0" fillId="0" borderId="0" xfId="0"/>
    <xf numFmtId="0" fontId="2" fillId="0" borderId="0" xfId="0" applyFont="1"/>
    <xf numFmtId="0" fontId="3" fillId="2" borderId="0" xfId="0" applyFont="1" applyFill="1" applyAlignment="1" applyProtection="1">
      <alignment horizontal="center" vertical="center" wrapText="1"/>
      <protection locked="0"/>
    </xf>
    <xf numFmtId="0" fontId="1" fillId="2" borderId="0" xfId="0" applyFont="1" applyFill="1" applyAlignment="1">
      <alignment vertical="center" wrapText="1"/>
    </xf>
    <xf numFmtId="0" fontId="4" fillId="0" borderId="0" xfId="0" applyFont="1"/>
    <xf numFmtId="0" fontId="0" fillId="0" borderId="0" xfId="0" applyProtection="1">
      <protection locked="0"/>
    </xf>
    <xf numFmtId="0" fontId="5" fillId="0" borderId="0" xfId="0" applyFont="1" applyAlignment="1" applyProtection="1">
      <alignment horizontal="center" vertical="top"/>
      <protection locked="0"/>
    </xf>
    <xf numFmtId="0" fontId="3"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xf numFmtId="0" fontId="5" fillId="0" borderId="2" xfId="0" applyFont="1" applyBorder="1"/>
    <xf numFmtId="0" fontId="5" fillId="0" borderId="2" xfId="0" applyFont="1" applyBorder="1" applyProtection="1">
      <protection locked="0"/>
    </xf>
    <xf numFmtId="0" fontId="5" fillId="0" borderId="2" xfId="0" applyFont="1" applyBorder="1" applyAlignment="1" applyProtection="1">
      <alignment horizontal="center" vertical="center"/>
      <protection locked="0"/>
    </xf>
    <xf numFmtId="0" fontId="5" fillId="0" borderId="0" xfId="0" applyFont="1" applyAlignment="1">
      <alignment vertical="top"/>
    </xf>
    <xf numFmtId="0" fontId="0" fillId="0" borderId="0" xfId="0" applyAlignment="1">
      <alignment vertical="top"/>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5" fillId="0" borderId="2" xfId="0" applyFont="1" applyBorder="1" applyAlignment="1">
      <alignment horizontal="left" vertical="center" wrapText="1"/>
    </xf>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Fill="1" applyBorder="1" applyAlignment="1">
      <alignment vertical="center" wrapText="1"/>
    </xf>
    <xf numFmtId="14" fontId="5" fillId="0" borderId="2" xfId="0" applyNumberFormat="1" applyFont="1" applyBorder="1" applyProtection="1">
      <protection locked="0"/>
    </xf>
    <xf numFmtId="0" fontId="5" fillId="0" borderId="2" xfId="0" applyFont="1" applyBorder="1" applyAlignment="1" applyProtection="1">
      <alignment wrapText="1"/>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vertical="center"/>
      <protection locked="0"/>
    </xf>
    <xf numFmtId="0" fontId="11" fillId="0" borderId="2" xfId="0" applyFont="1" applyBorder="1" applyAlignment="1">
      <alignment horizontal="left" vertical="center" wrapText="1"/>
    </xf>
    <xf numFmtId="14" fontId="5" fillId="0" borderId="2" xfId="0" applyNumberFormat="1" applyFont="1" applyBorder="1" applyAlignment="1" applyProtection="1">
      <alignment wrapText="1"/>
      <protection locked="0"/>
    </xf>
    <xf numFmtId="0" fontId="10" fillId="0" borderId="2" xfId="0" applyFont="1" applyBorder="1" applyAlignment="1">
      <alignment wrapText="1"/>
    </xf>
    <xf numFmtId="0" fontId="5" fillId="0" borderId="2" xfId="0" applyFont="1" applyBorder="1" applyAlignment="1">
      <alignment wrapText="1"/>
    </xf>
    <xf numFmtId="0" fontId="5" fillId="0" borderId="2" xfId="0" applyFont="1" applyBorder="1" applyAlignment="1" applyProtection="1">
      <alignment horizontal="center" vertical="center" wrapText="1"/>
      <protection locked="0"/>
    </xf>
    <xf numFmtId="0" fontId="19" fillId="0" borderId="2" xfId="0" applyFont="1" applyBorder="1" applyAlignment="1">
      <alignment wrapText="1"/>
    </xf>
    <xf numFmtId="0" fontId="0" fillId="0" borderId="2" xfId="0" applyBorder="1" applyAlignment="1">
      <alignment wrapText="1"/>
    </xf>
    <xf numFmtId="0" fontId="11" fillId="0" borderId="2" xfId="0" applyFont="1" applyBorder="1" applyAlignment="1">
      <alignment wrapText="1"/>
    </xf>
    <xf numFmtId="0" fontId="10" fillId="0" borderId="2" xfId="0" applyFont="1" applyBorder="1" applyAlignment="1">
      <alignment horizontal="center" vertical="center" wrapText="1"/>
    </xf>
    <xf numFmtId="14" fontId="5" fillId="0" borderId="2" xfId="0" applyNumberFormat="1" applyFont="1" applyBorder="1" applyAlignment="1" applyProtection="1">
      <alignment horizontal="center" vertical="center" wrapText="1"/>
      <protection locked="0"/>
    </xf>
    <xf numFmtId="0" fontId="5" fillId="0" borderId="2" xfId="0" applyFont="1" applyBorder="1" applyAlignment="1" applyProtection="1">
      <alignment vertical="center" wrapText="1"/>
      <protection locked="0"/>
    </xf>
    <xf numFmtId="17" fontId="5" fillId="0" borderId="2" xfId="0" applyNumberFormat="1" applyFont="1" applyBorder="1" applyAlignment="1" applyProtection="1">
      <alignment wrapText="1"/>
      <protection locked="0"/>
    </xf>
    <xf numFmtId="0" fontId="5" fillId="2" borderId="2" xfId="0" applyFont="1" applyFill="1" applyBorder="1" applyAlignment="1" applyProtection="1">
      <alignment wrapText="1"/>
      <protection locked="0"/>
    </xf>
    <xf numFmtId="0" fontId="5" fillId="0" borderId="2" xfId="0" applyFont="1" applyBorder="1" applyAlignment="1">
      <alignment vertical="top" wrapText="1"/>
    </xf>
    <xf numFmtId="0" fontId="5" fillId="2" borderId="2" xfId="0" applyFont="1" applyFill="1" applyBorder="1" applyAlignment="1">
      <alignment horizontal="center" vertical="center" wrapText="1"/>
    </xf>
    <xf numFmtId="0" fontId="5" fillId="0" borderId="2" xfId="0" applyNumberFormat="1" applyFont="1" applyBorder="1" applyProtection="1">
      <protection locked="0"/>
    </xf>
    <xf numFmtId="0" fontId="5" fillId="0" borderId="2" xfId="0" applyFont="1" applyBorder="1"/>
    <xf numFmtId="0" fontId="5" fillId="0" borderId="2" xfId="0" applyFont="1" applyBorder="1" applyProtection="1">
      <protection locked="0"/>
    </xf>
    <xf numFmtId="0" fontId="5" fillId="0" borderId="2" xfId="0" applyFont="1" applyBorder="1" applyAlignment="1" applyProtection="1">
      <alignment horizontal="center" vertical="center"/>
      <protection locked="0"/>
    </xf>
    <xf numFmtId="0" fontId="0" fillId="0" borderId="0" xfId="0" applyAlignment="1">
      <alignment vertical="top"/>
    </xf>
    <xf numFmtId="0" fontId="10" fillId="0" borderId="8" xfId="0" applyFont="1" applyBorder="1"/>
    <xf numFmtId="0" fontId="10" fillId="0" borderId="9" xfId="0" applyFont="1" applyBorder="1" applyAlignment="1">
      <alignment wrapText="1"/>
    </xf>
    <xf numFmtId="0" fontId="13" fillId="0" borderId="0" xfId="2"/>
    <xf numFmtId="0" fontId="5" fillId="0" borderId="2" xfId="0" applyFont="1" applyBorder="1" applyAlignment="1" applyProtection="1">
      <alignment vertical="top" wrapText="1"/>
      <protection locked="0"/>
    </xf>
    <xf numFmtId="0" fontId="5" fillId="0" borderId="2" xfId="0" applyFont="1" applyBorder="1" applyAlignment="1">
      <alignment vertical="top" wrapText="1"/>
    </xf>
    <xf numFmtId="0" fontId="5" fillId="0" borderId="2" xfId="0" applyFont="1" applyBorder="1"/>
    <xf numFmtId="0" fontId="5" fillId="0" borderId="2" xfId="0" applyFont="1" applyBorder="1" applyProtection="1">
      <protection locked="0"/>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horizontal="center" wrapText="1"/>
      <protection locked="0"/>
    </xf>
    <xf numFmtId="0" fontId="15" fillId="0" borderId="10" xfId="3" applyFill="1" applyBorder="1" applyAlignment="1">
      <alignment horizontal="left" wrapText="1"/>
    </xf>
    <xf numFmtId="1" fontId="21" fillId="0" borderId="6" xfId="3" applyNumberFormat="1" applyFont="1" applyFill="1" applyBorder="1" applyAlignment="1">
      <alignment horizontal="right" vertical="top" shrinkToFit="1"/>
    </xf>
    <xf numFmtId="0" fontId="15" fillId="0" borderId="6" xfId="3" applyFill="1" applyBorder="1" applyAlignment="1">
      <alignment horizontal="left" wrapText="1"/>
    </xf>
    <xf numFmtId="0" fontId="22" fillId="0" borderId="6" xfId="3" applyFont="1" applyFill="1" applyBorder="1" applyAlignment="1">
      <alignment horizontal="left" wrapText="1"/>
    </xf>
    <xf numFmtId="0" fontId="10" fillId="0" borderId="6" xfId="3" applyFont="1" applyFill="1" applyBorder="1" applyAlignment="1">
      <alignment horizontal="left" wrapText="1"/>
    </xf>
    <xf numFmtId="0" fontId="22" fillId="0" borderId="6" xfId="0" applyFont="1" applyFill="1" applyBorder="1" applyAlignment="1">
      <alignment horizontal="left" wrapText="1"/>
    </xf>
    <xf numFmtId="14" fontId="22" fillId="0" borderId="6" xfId="0" applyNumberFormat="1" applyFont="1" applyFill="1" applyBorder="1" applyAlignment="1">
      <alignment horizontal="left" wrapText="1"/>
    </xf>
    <xf numFmtId="1" fontId="22" fillId="0" borderId="6" xfId="0" applyNumberFormat="1" applyFont="1" applyFill="1" applyBorder="1" applyAlignment="1">
      <alignment horizontal="right" vertical="top" shrinkToFit="1"/>
    </xf>
    <xf numFmtId="0" fontId="23" fillId="0" borderId="0" xfId="0" applyFont="1" applyFill="1" applyBorder="1" applyAlignment="1">
      <alignment horizontal="left" vertical="top" wrapText="1"/>
    </xf>
    <xf numFmtId="0" fontId="22" fillId="0" borderId="10" xfId="0" applyFont="1" applyFill="1" applyBorder="1" applyAlignment="1">
      <alignment horizontal="left" wrapText="1"/>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15" fillId="0" borderId="2" xfId="3" applyFill="1" applyBorder="1" applyAlignment="1">
      <alignment horizontal="left" wrapText="1"/>
    </xf>
    <xf numFmtId="0" fontId="22" fillId="0" borderId="2" xfId="0" applyFont="1" applyFill="1" applyBorder="1" applyAlignment="1">
      <alignment horizontal="left" wrapText="1"/>
    </xf>
    <xf numFmtId="0" fontId="15" fillId="0" borderId="2" xfId="3" applyFill="1" applyBorder="1" applyAlignment="1">
      <alignment wrapText="1"/>
    </xf>
    <xf numFmtId="0" fontId="22" fillId="0" borderId="2" xfId="0" applyFont="1" applyFill="1" applyBorder="1" applyAlignment="1">
      <alignment wrapText="1"/>
    </xf>
    <xf numFmtId="0" fontId="10" fillId="0" borderId="11" xfId="0" applyFont="1" applyFill="1" applyBorder="1" applyAlignment="1">
      <alignment horizontal="center" wrapText="1"/>
    </xf>
    <xf numFmtId="0" fontId="10" fillId="0" borderId="6" xfId="0" applyFont="1" applyFill="1" applyBorder="1" applyAlignment="1">
      <alignment horizontal="center" wrapText="1"/>
    </xf>
    <xf numFmtId="0" fontId="24" fillId="0" borderId="0" xfId="0" applyFont="1" applyAlignment="1">
      <alignment horizontal="left" vertical="center" wrapText="1"/>
    </xf>
    <xf numFmtId="14" fontId="0" fillId="0" borderId="0" xfId="0" applyNumberFormat="1"/>
    <xf numFmtId="0" fontId="0" fillId="0" borderId="2" xfId="0" applyBorder="1"/>
    <xf numFmtId="0" fontId="25" fillId="0" borderId="2" xfId="0" applyFont="1" applyBorder="1" applyAlignment="1" applyProtection="1">
      <alignment horizontal="center" vertical="center"/>
      <protection locked="0"/>
    </xf>
    <xf numFmtId="0" fontId="25" fillId="0" borderId="2" xfId="0" applyFont="1" applyBorder="1" applyAlignment="1" applyProtection="1">
      <alignment wrapText="1"/>
      <protection locked="0"/>
    </xf>
    <xf numFmtId="0" fontId="26" fillId="0" borderId="2" xfId="2" applyFont="1" applyBorder="1" applyAlignment="1" applyProtection="1">
      <alignment wrapText="1"/>
      <protection locked="0"/>
    </xf>
    <xf numFmtId="49" fontId="26" fillId="4" borderId="6" xfId="2" applyNumberFormat="1" applyFont="1" applyFill="1" applyBorder="1" applyAlignment="1">
      <alignment horizontal="left" wrapText="1"/>
    </xf>
    <xf numFmtId="0" fontId="27" fillId="0" borderId="6" xfId="4" applyFont="1" applyFill="1" applyBorder="1" applyAlignment="1">
      <alignment horizontal="left" wrapText="1"/>
    </xf>
    <xf numFmtId="0" fontId="25" fillId="0" borderId="3" xfId="0" applyFont="1" applyBorder="1" applyAlignment="1" applyProtection="1">
      <alignment horizontal="center" vertical="center"/>
      <protection locked="0"/>
    </xf>
    <xf numFmtId="0" fontId="27" fillId="0" borderId="7" xfId="4" applyFont="1" applyFill="1" applyBorder="1" applyAlignment="1">
      <alignment horizontal="left" wrapText="1"/>
    </xf>
    <xf numFmtId="0" fontId="25" fillId="0" borderId="2" xfId="0" applyFont="1" applyBorder="1" applyAlignment="1">
      <alignment horizontal="center"/>
    </xf>
    <xf numFmtId="0" fontId="28" fillId="0" borderId="2" xfId="6" applyFont="1" applyBorder="1" applyAlignment="1">
      <alignment horizontal="center" vertical="center" wrapText="1"/>
    </xf>
    <xf numFmtId="0" fontId="25" fillId="0" borderId="2" xfId="0" applyFont="1" applyBorder="1" applyAlignment="1" applyProtection="1">
      <alignment horizontal="center" vertical="center" wrapText="1"/>
      <protection locked="0"/>
    </xf>
    <xf numFmtId="0" fontId="26" fillId="0" borderId="2" xfId="2" applyFont="1" applyBorder="1" applyAlignment="1" applyProtection="1">
      <alignment vertical="center" wrapText="1"/>
    </xf>
    <xf numFmtId="0" fontId="26" fillId="0" borderId="2" xfId="2" applyFont="1" applyBorder="1" applyAlignment="1" applyProtection="1">
      <alignment wrapText="1"/>
    </xf>
    <xf numFmtId="0" fontId="27" fillId="0" borderId="2" xfId="2" applyFont="1" applyBorder="1" applyAlignment="1" applyProtection="1">
      <alignment wrapText="1"/>
      <protection locked="0"/>
    </xf>
    <xf numFmtId="0" fontId="27" fillId="0" borderId="2" xfId="2" applyFont="1" applyBorder="1" applyAlignment="1" applyProtection="1">
      <alignment vertical="center" wrapText="1"/>
    </xf>
    <xf numFmtId="0" fontId="10" fillId="0" borderId="6" xfId="0" applyFont="1" applyFill="1" applyBorder="1" applyAlignment="1">
      <alignment horizontal="left" vertical="center" wrapText="1"/>
    </xf>
    <xf numFmtId="0" fontId="26" fillId="0" borderId="2" xfId="2" applyFont="1" applyBorder="1" applyAlignment="1" applyProtection="1">
      <alignment vertical="top" wrapText="1"/>
      <protection locked="0"/>
    </xf>
    <xf numFmtId="0" fontId="10" fillId="0" borderId="11" xfId="3" applyFont="1" applyFill="1" applyBorder="1" applyAlignment="1">
      <alignment horizontal="center" wrapText="1"/>
    </xf>
    <xf numFmtId="0" fontId="10" fillId="0" borderId="6" xfId="3" applyFont="1" applyFill="1" applyBorder="1" applyAlignment="1">
      <alignment horizontal="center" wrapText="1"/>
    </xf>
    <xf numFmtId="0" fontId="26" fillId="0" borderId="0" xfId="2" applyFont="1" applyAlignment="1">
      <alignment wrapText="1"/>
    </xf>
    <xf numFmtId="0" fontId="10" fillId="0" borderId="6" xfId="0" applyFont="1" applyFill="1" applyBorder="1" applyAlignment="1">
      <alignment horizontal="left" wrapText="1"/>
    </xf>
    <xf numFmtId="0" fontId="26" fillId="0" borderId="2" xfId="2" applyFont="1" applyBorder="1" applyAlignment="1">
      <alignment wrapText="1"/>
    </xf>
    <xf numFmtId="0" fontId="26" fillId="0" borderId="2" xfId="2" applyFont="1" applyBorder="1" applyAlignment="1">
      <alignment vertical="center" wrapText="1"/>
    </xf>
    <xf numFmtId="0" fontId="20" fillId="0" borderId="14" xfId="2" applyFont="1" applyBorder="1"/>
    <xf numFmtId="0" fontId="5" fillId="0" borderId="3" xfId="0" applyFont="1" applyBorder="1" applyAlignment="1" applyProtection="1">
      <alignment wrapText="1"/>
      <protection locked="0"/>
    </xf>
    <xf numFmtId="0" fontId="5" fillId="0" borderId="3" xfId="0" applyFont="1" applyBorder="1" applyAlignment="1">
      <alignment wrapText="1"/>
    </xf>
    <xf numFmtId="0" fontId="5" fillId="0" borderId="3"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0" fontId="25" fillId="0" borderId="3" xfId="0" applyFont="1" applyBorder="1" applyAlignment="1" applyProtection="1">
      <alignment wrapText="1"/>
      <protection locked="0"/>
    </xf>
    <xf numFmtId="0" fontId="5" fillId="0" borderId="5" xfId="0" applyFont="1" applyBorder="1" applyAlignment="1" applyProtection="1">
      <alignment horizontal="left" vertical="top" wrapText="1"/>
      <protection locked="0"/>
    </xf>
    <xf numFmtId="0" fontId="5" fillId="0" borderId="5" xfId="0" applyFont="1" applyBorder="1" applyProtection="1">
      <protection locked="0"/>
    </xf>
    <xf numFmtId="0" fontId="5" fillId="0" borderId="5" xfId="0" applyFont="1" applyBorder="1" applyAlignment="1" applyProtection="1">
      <alignment wrapText="1"/>
      <protection locked="0"/>
    </xf>
    <xf numFmtId="0" fontId="5" fillId="0" borderId="5" xfId="0" applyFont="1" applyBorder="1"/>
    <xf numFmtId="0" fontId="5" fillId="0" borderId="5" xfId="0" applyFont="1" applyBorder="1" applyAlignment="1" applyProtection="1">
      <alignment horizontal="center" vertical="center"/>
      <protection locked="0"/>
    </xf>
    <xf numFmtId="0" fontId="25" fillId="0" borderId="5" xfId="0" applyFont="1" applyBorder="1" applyAlignment="1" applyProtection="1">
      <alignment horizontal="center" vertical="center"/>
      <protection locked="0"/>
    </xf>
    <xf numFmtId="0" fontId="25" fillId="0" borderId="5" xfId="0" applyFont="1" applyBorder="1" applyProtection="1">
      <protection locked="0"/>
    </xf>
    <xf numFmtId="0" fontId="10" fillId="0" borderId="2" xfId="0" applyFont="1" applyBorder="1"/>
    <xf numFmtId="14" fontId="10" fillId="0" borderId="2" xfId="0" applyNumberFormat="1" applyFont="1" applyBorder="1"/>
    <xf numFmtId="0" fontId="10" fillId="0" borderId="2" xfId="0" applyFont="1" applyBorder="1" applyAlignment="1">
      <alignment horizontal="center" vertical="center"/>
    </xf>
    <xf numFmtId="0" fontId="29" fillId="0" borderId="2" xfId="0" applyFont="1" applyBorder="1" applyAlignment="1">
      <alignment horizontal="center" vertical="center"/>
    </xf>
    <xf numFmtId="0" fontId="1" fillId="2" borderId="0" xfId="0" applyFont="1" applyFill="1" applyAlignment="1" applyProtection="1">
      <alignment horizontal="center" vertical="center" wrapText="1"/>
      <protection locked="0"/>
    </xf>
    <xf numFmtId="0" fontId="10" fillId="2" borderId="0" xfId="0" applyFont="1" applyFill="1" applyAlignment="1" applyProtection="1">
      <alignment horizontal="left" vertical="center" wrapText="1"/>
      <protection locked="0"/>
    </xf>
    <xf numFmtId="0" fontId="3" fillId="2" borderId="1"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11" fillId="0" borderId="2" xfId="0" applyFont="1" applyBorder="1" applyAlignment="1">
      <alignment horizontal="center" vertical="center" wrapText="1"/>
    </xf>
  </cellXfs>
  <cellStyles count="9">
    <cellStyle name="Гиперссылка" xfId="2" builtinId="8"/>
    <cellStyle name="Гиперссылка 2" xfId="8"/>
    <cellStyle name="Гиперссылка 3" xfId="6"/>
    <cellStyle name="Гиперссылка 4" xfId="4"/>
    <cellStyle name="Обычный" xfId="0" builtinId="0"/>
    <cellStyle name="Обычный 2" xfId="7"/>
    <cellStyle name="Обычный 2 3" xfId="1"/>
    <cellStyle name="Обычный 3" xfId="5"/>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57;&#1087;&#1088;&#1072;&#1074;&#1082;&#1072;_&#1054;&#105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41;&#1077;&#1083;&#1086;&#1088;&#1077;&#1095;&#1077;&#1085;&#1089;&#1082;&#1072;&#1103;%20&#1057;&#1054;&#106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41;&#1086;&#1083;&#1100;&#1096;&#1077;&#1077;&#1083;&#1072;&#1085;&#1089;&#1082;&#1072;&#1103;%20&#1057;&#1054;&#106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61;&#1072;&#1081;&#1090;&#1080;&#1085;&#1089;&#1082;&#1072;&#1103;%20&#1054;&#1054;&#1064;.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1057;&#1054;&#1064;%2020.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1060;&#1086;&#1088;&#1084;&#1072;%20&#1089;&#1087;&#1088;&#1072;&#1074;&#1082;&#1080;%20&#1087;&#1086;%20&#1084;&#1077;&#1088;&#1086;&#1087;&#1088;&#1080;&#1103;&#1090;&#1080;&#1103;&#1084;%20&#1069;&#1089;&#1090;&#1072;&#1092;&#1077;&#1090;&#1099;%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57;&#1054;&#1064;%20&#8470;%206.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1058;&#1072;&#1083;&#1100;&#1103;&#1085;&#1089;&#1082;&#1072;&#1103;%20&#1057;&#1054;&#1064;.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1041;&#1080;&#1083;&#1080;&#1082;&#1090;&#1091;&#1081;&#1089;&#1082;&#1072;&#1103;%20&#1054;&#1054;&#106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61;&#1086;&#1083;&#1084;&#1091;&#1096;&#1080;&#1085;&#1089;&#1082;&#1072;&#1103;%20&#1054;&#1054;&#106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1055;&#1086;&#1083;&#1100;&#1079;&#1086;&#1074;&#1072;&#1090;&#1077;&#1083;&#1100;/Downloads/&#1058;&#1072;&#1081;&#1090;&#1091;&#1088;&#1089;&#1082;&#1072;&#1103;%20&#1057;&#1054;&#1064;.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1041;&#1077;&#1083;&#1086;&#1088;&#1077;&#1095;&#1077;&#1085;&#1089;&#1082;&#1080;&#1081;%20&#1083;&#1080;&#1094;&#1077;&#1081;.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1041;&#1077;&#1083;&#1072;&#1103;%20&#1057;&#1054;&#106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52;&#1072;&#1083;&#1100;&#1090;&#1080;&#1085;&#1089;&#1082;&#1072;&#1103;%20&#1057;&#1054;&#106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1055;&#1086;&#1083;&#1100;&#1079;&#1086;&#1074;&#1072;&#1090;&#1077;&#1083;&#1100;/Desktop/&#1060;&#1080;&#1085;&#1072;&#1085;&#1089;&#1086;&#1074;&#1072;&#1103;%20&#1075;&#1088;&#1072;&#1084;&#1086;&#1090;&#1085;&#1086;&#1089;&#1090;&#1100;%20%20(&#1056;.%20&#1060;.)/&#1052;&#1086;&#1080;%20&#1092;&#1080;&#1085;&#1072;&#1085;&#1089;&#1099;%207%20&#1101;&#1090;&#1072;&#1087;/&#1064;&#1082;&#1086;&#1083;&#1099;/&#1057;&#1054;&#1064;%207.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1060;&#1086;&#1088;&#1084;&#1072;%20(3)%20&#1048;&#1089;&#1087;&#1088;&#1072;&#1074;&#1083;&#1077;&#1085;&#1085;&#1072;&#110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Comp37/Downloads/&#1058;&#1077;&#1083;&#1100;&#1084;&#1072;%20&#1089;&#1087;&#1088;&#1072;&#1074;&#1082;&#1072;%20&#1087;&#1086;%20&#1084;&#1077;&#1088;&#1086;&#1087;&#1088;&#1080;&#1103;&#1090;&#1080;&#1103;&#1084;%20&#1069;&#1089;&#1090;&#1072;&#1092;&#1077;&#1090;&#1099;%20(6)%20(2).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92.168.15.7\&#1087;&#1086;&#1095;&#1090;&#1072;\&#1044;&#1083;&#1103;%20&#1070;&#1083;&#1080;&#1080;\&#1054;&#1058;%20%20&#1070;&#1083;&#1080;&#1080;\&#1060;&#1086;&#1088;&#1084;&#1072;%20&#1089;&#1087;&#1088;&#1072;&#1074;&#1082;&#1080;%20&#1087;&#1086;%20&#1084;&#1077;&#1088;&#1086;&#1087;&#1088;&#1080;&#1103;&#1090;&#1080;&#1103;&#1084;%20&#1069;&#1089;&#1090;&#1072;&#1092;&#1077;&#1090;&#1099;%20(6)%20&#1080;&#1089;&#1087;&#1088;&#1072;&#1074;&#1083;&#1077;&#1085;&#1086;%20&#1053;&#104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 прил2 РП"/>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об исполнителе отчет"/>
      <sheetName val="Отчет квартальный"/>
      <sheetName val="Примечание"/>
      <sheetName val="СПР прил2 РП"/>
    </sheetNames>
    <sheetDataSet>
      <sheetData sheetId="0"/>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vk.com/wall-213784263_3209" TargetMode="External"/><Relationship Id="rId18" Type="http://schemas.openxmlformats.org/officeDocument/2006/relationships/hyperlink" Target="https://sh-xajtinskaya-r138.gosweb.gosuslugi.ru/roditelyam-i-uchenikam/novosti/novosti_458.html" TargetMode="External"/><Relationship Id="rId26" Type="http://schemas.openxmlformats.org/officeDocument/2006/relationships/hyperlink" Target="https://vk.com/wall-215912515_1842" TargetMode="External"/><Relationship Id="rId39" Type="http://schemas.openxmlformats.org/officeDocument/2006/relationships/hyperlink" Target="https://vk.com/club186825730?w=wall-186825730_3617" TargetMode="External"/><Relationship Id="rId21" Type="http://schemas.openxmlformats.org/officeDocument/2006/relationships/hyperlink" Target="https://vk.com/wall-105780057_6772" TargetMode="External"/><Relationship Id="rId34" Type="http://schemas.openxmlformats.org/officeDocument/2006/relationships/hyperlink" Target="https://gp-telminskoe.ru/inova_block_mediaset/14866/card/?created=11.02.2026" TargetMode="External"/><Relationship Id="rId42" Type="http://schemas.openxmlformats.org/officeDocument/2006/relationships/hyperlink" Target="https://vk.ru/wall-222069705_3218" TargetMode="External"/><Relationship Id="rId47" Type="http://schemas.openxmlformats.org/officeDocument/2006/relationships/hyperlink" Target="https://m.vk.com/wall-217096297_4529?from=group" TargetMode="External"/><Relationship Id="rId50" Type="http://schemas.openxmlformats.org/officeDocument/2006/relationships/hyperlink" Target="https://novomaltinsk.ru/novosti/61974/" TargetMode="External"/><Relationship Id="rId55" Type="http://schemas.openxmlformats.org/officeDocument/2006/relationships/printerSettings" Target="../printerSettings/printerSettings1.bin"/><Relationship Id="rId7" Type="http://schemas.openxmlformats.org/officeDocument/2006/relationships/hyperlink" Target="https://vk.com/wall-213784263_3118" TargetMode="External"/><Relationship Id="rId2" Type="http://schemas.openxmlformats.org/officeDocument/2006/relationships/hyperlink" Target="https://belorlyceum.gosuslugi.ru/roditelyam-i-uchenikam/novosti/novosti_712.html" TargetMode="External"/><Relationship Id="rId16" Type="http://schemas.openxmlformats.org/officeDocument/2006/relationships/hyperlink" Target="https://bolelan.gosuslugi.ru/roditelyam-i-uchenikam/novosti/" TargetMode="External"/><Relationship Id="rId29" Type="http://schemas.openxmlformats.org/officeDocument/2006/relationships/hyperlink" Target="https://vk.com/away.php?to=https%3A%2F%2F%D0%BC%D0%BE%D0%B8%D1%84%D0%B8%D0%BD%D0%B0%D0%BD%D1%81%D1%8B.%D1%80%D1%84%2Festafeta%2Fracionalnoe-potreblenie%2F&amp;utf=1" TargetMode="External"/><Relationship Id="rId11" Type="http://schemas.openxmlformats.org/officeDocument/2006/relationships/hyperlink" Target="https://vk.com/wall-213784263_3167" TargetMode="External"/><Relationship Id="rId24" Type="http://schemas.openxmlformats.org/officeDocument/2006/relationships/hyperlink" Target="https://vk.com/wall-215912515_1738" TargetMode="External"/><Relationship Id="rId32" Type="http://schemas.openxmlformats.org/officeDocument/2006/relationships/hyperlink" Target="https://srednyadm.ru/inova_block_mediaset/14960/card/?created=10.12.2025" TargetMode="External"/><Relationship Id="rId37" Type="http://schemas.openxmlformats.org/officeDocument/2006/relationships/hyperlink" Target="https://ok.ru/group/70000034779871/topic/156734013830111" TargetMode="External"/><Relationship Id="rId40" Type="http://schemas.openxmlformats.org/officeDocument/2006/relationships/hyperlink" Target="https://admnowozhilkino.ru/news/2026/02/9104/" TargetMode="External"/><Relationship Id="rId45" Type="http://schemas.openxmlformats.org/officeDocument/2006/relationships/hyperlink" Target="https://vk.ru/wall-222069705_3762" TargetMode="External"/><Relationship Id="rId53" Type="http://schemas.openxmlformats.org/officeDocument/2006/relationships/hyperlink" Target="https://novomaltinsk.ru/novosti/61977/" TargetMode="External"/><Relationship Id="rId5" Type="http://schemas.openxmlformats.org/officeDocument/2006/relationships/hyperlink" Target="https://&#1072;&#1076;&#1084;&#1078;&#1077;&#1083;&#1077;&#1079;&#1085;&#1086;&#1076;&#1086;&#1088;&#1086;&#1078;&#1085;&#1099;&#1081;.&#1088;&#1092;/page.php?id_omsu=1&amp;level=2&amp;id_level_1=52&amp;id_level_2=88&amp;copylenco=omsu" TargetMode="External"/><Relationship Id="rId10" Type="http://schemas.openxmlformats.org/officeDocument/2006/relationships/hyperlink" Target="https://vk.com/wall-213784263_3167" TargetMode="External"/><Relationship Id="rId19" Type="http://schemas.openxmlformats.org/officeDocument/2006/relationships/hyperlink" Target="https://vk.com/wall715265494_605" TargetMode="External"/><Relationship Id="rId31" Type="http://schemas.openxmlformats.org/officeDocument/2006/relationships/hyperlink" Target="https://&#1084;&#1080;&#1096;&#1077;&#1083;&#1105;&#1074;&#1082;&#1072;.&#1088;&#1092;/sodeystvie-po-povysheniyu-finansovoy-gramotnosti-naseleniya/" TargetMode="External"/><Relationship Id="rId44" Type="http://schemas.openxmlformats.org/officeDocument/2006/relationships/hyperlink" Target="https://vk.ru/wall-222069705_3720" TargetMode="External"/><Relationship Id="rId52" Type="http://schemas.openxmlformats.org/officeDocument/2006/relationships/hyperlink" Target="https://novomaltinsk.ru/novosti/61976/" TargetMode="External"/><Relationship Id="rId4" Type="http://schemas.openxmlformats.org/officeDocument/2006/relationships/hyperlink" Target="https://vk.com/wall-217361250_3047" TargetMode="External"/><Relationship Id="rId9" Type="http://schemas.openxmlformats.org/officeDocument/2006/relationships/hyperlink" Target="https://vk.com/wall-213784263_3167" TargetMode="External"/><Relationship Id="rId14" Type="http://schemas.openxmlformats.org/officeDocument/2006/relationships/hyperlink" Target="https://vk.com/wall-213784263_3260" TargetMode="External"/><Relationship Id="rId22" Type="http://schemas.openxmlformats.org/officeDocument/2006/relationships/hyperlink" Target="https://vk.com/wall-105780057_6811" TargetMode="External"/><Relationship Id="rId27" Type="http://schemas.openxmlformats.org/officeDocument/2006/relationships/hyperlink" Target="https://vk.com/wall-215912515_1687" TargetMode="External"/><Relationship Id="rId30" Type="http://schemas.openxmlformats.org/officeDocument/2006/relationships/hyperlink" Target="https://vk.com/wall-201048925_1640" TargetMode="External"/><Relationship Id="rId35" Type="http://schemas.openxmlformats.org/officeDocument/2006/relationships/hyperlink" Target="https://ok.ru/group/70000034779871/topic/156734042469343" TargetMode="External"/><Relationship Id="rId43" Type="http://schemas.openxmlformats.org/officeDocument/2006/relationships/hyperlink" Target="https://vk.ru/wall-222069705_3688" TargetMode="External"/><Relationship Id="rId48" Type="http://schemas.openxmlformats.org/officeDocument/2006/relationships/hyperlink" Target="https://m.vk.com/wall-217096297_4550?from=group" TargetMode="External"/><Relationship Id="rId8" Type="http://schemas.openxmlformats.org/officeDocument/2006/relationships/hyperlink" Target="https://vk.com/wall-213784263_3260" TargetMode="External"/><Relationship Id="rId51" Type="http://schemas.openxmlformats.org/officeDocument/2006/relationships/hyperlink" Target="https://novomaltinsk.ru/novosti/61975/" TargetMode="External"/><Relationship Id="rId3" Type="http://schemas.openxmlformats.org/officeDocument/2006/relationships/hyperlink" Target="https://vk.ru/wall-213784263_3209" TargetMode="External"/><Relationship Id="rId12" Type="http://schemas.openxmlformats.org/officeDocument/2006/relationships/hyperlink" Target="https://vk.com/wall-213784263_3167" TargetMode="External"/><Relationship Id="rId17" Type="http://schemas.openxmlformats.org/officeDocument/2006/relationships/hyperlink" Target="https://vk.com/public216173122?w=wall-216173122_1433" TargetMode="External"/><Relationship Id="rId25" Type="http://schemas.openxmlformats.org/officeDocument/2006/relationships/hyperlink" Target="https://vk.com/wall-215912515_1814" TargetMode="External"/><Relationship Id="rId33" Type="http://schemas.openxmlformats.org/officeDocument/2006/relationships/hyperlink" Target="https://bolsheelanskoe.ru/about/info/news/?login=yes&amp;bitrix_include_areas=N&amp;PAGEN_1=3&amp;clear_cache=Y" TargetMode="External"/><Relationship Id="rId38" Type="http://schemas.openxmlformats.org/officeDocument/2006/relationships/hyperlink" Target="https://ok.ru/group/70000034779871/topic/156734007604191" TargetMode="External"/><Relationship Id="rId46" Type="http://schemas.openxmlformats.org/officeDocument/2006/relationships/hyperlink" Target="https://m.vk.com/wall-217096297_3983?from=group" TargetMode="External"/><Relationship Id="rId20" Type="http://schemas.openxmlformats.org/officeDocument/2006/relationships/hyperlink" Target="https://vk.com/wall-212643267_1010" TargetMode="External"/><Relationship Id="rId41" Type="http://schemas.openxmlformats.org/officeDocument/2006/relationships/hyperlink" Target="https://ok.ru/profile/574166882162/statuses/158496617363570?utm_campaign=web_share" TargetMode="External"/><Relationship Id="rId54" Type="http://schemas.openxmlformats.org/officeDocument/2006/relationships/hyperlink" Target="https://novomaltinsk.ru/novosti/61973/" TargetMode="External"/><Relationship Id="rId1" Type="http://schemas.openxmlformats.org/officeDocument/2006/relationships/hyperlink" Target="https://sh-belorechenskaya-r138.gosweb.gosuslugi.ru/roditelyam-i-uchenikam/novosti/novosti_233.html" TargetMode="External"/><Relationship Id="rId6" Type="http://schemas.openxmlformats.org/officeDocument/2006/relationships/hyperlink" Target="https://&#1089;&#1086;&#1089;&#1085;&#1086;&#1074;&#1082;&#1072;-&#1072;&#1076;&#1084;.&#1088;&#1092;/dokumenty/finansovaya-gramotnost/" TargetMode="External"/><Relationship Id="rId15" Type="http://schemas.openxmlformats.org/officeDocument/2006/relationships/hyperlink" Target="https://bolelan.gosuslugi.ru/roditelyam-i-uchenikam/novosti/novosti_380.html" TargetMode="External"/><Relationship Id="rId23" Type="http://schemas.openxmlformats.org/officeDocument/2006/relationships/hyperlink" Target="https://vk.com/wall-215912515_1701" TargetMode="External"/><Relationship Id="rId28" Type="http://schemas.openxmlformats.org/officeDocument/2006/relationships/hyperlink" Target="https://vk.com/wall-213784263_3150" TargetMode="External"/><Relationship Id="rId36" Type="http://schemas.openxmlformats.org/officeDocument/2006/relationships/hyperlink" Target="https://ok.ru/group/70000034779871/topic/156734035719135" TargetMode="External"/><Relationship Id="rId49" Type="http://schemas.openxmlformats.org/officeDocument/2006/relationships/hyperlink" Target="https://m.vk.com/wall-217096297_4603?from=gro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A4" workbookViewId="0">
      <selection activeCell="E14" sqref="E14"/>
    </sheetView>
  </sheetViews>
  <sheetFormatPr defaultRowHeight="15" x14ac:dyDescent="0.25"/>
  <sheetData>
    <row r="1" spans="1:25" ht="51.75" customHeight="1" x14ac:dyDescent="0.25">
      <c r="A1" s="123" t="s">
        <v>166</v>
      </c>
      <c r="B1" s="123"/>
      <c r="C1" s="123"/>
      <c r="D1" s="123"/>
      <c r="E1" s="123"/>
      <c r="F1" s="123"/>
      <c r="G1" s="123"/>
      <c r="H1" s="123"/>
      <c r="I1" s="123"/>
      <c r="J1" s="123"/>
      <c r="K1" s="123"/>
      <c r="L1" s="123"/>
      <c r="M1" s="123"/>
      <c r="N1" s="123"/>
      <c r="O1" s="123"/>
      <c r="P1" s="123"/>
      <c r="Q1" s="123"/>
      <c r="R1" s="123"/>
      <c r="S1" s="123"/>
      <c r="T1" s="123"/>
      <c r="U1" s="123"/>
      <c r="V1" s="123"/>
      <c r="W1" s="123"/>
      <c r="X1" s="123"/>
      <c r="Y1" s="1"/>
    </row>
    <row r="2" spans="1:25" s="4" customFormat="1" ht="24.75" customHeight="1" x14ac:dyDescent="0.35">
      <c r="A2" s="125" t="s">
        <v>464</v>
      </c>
      <c r="B2" s="125"/>
      <c r="C2" s="125"/>
      <c r="D2" s="125"/>
      <c r="E2" s="125"/>
      <c r="F2" s="125"/>
      <c r="G2" s="125"/>
      <c r="H2" s="125"/>
      <c r="I2" s="125"/>
      <c r="J2" s="125"/>
      <c r="K2" s="125"/>
      <c r="L2" s="125"/>
      <c r="M2" s="125"/>
      <c r="N2" s="125"/>
      <c r="O2" s="125"/>
      <c r="P2" s="125"/>
      <c r="Q2" s="125"/>
      <c r="R2" s="125"/>
      <c r="S2" s="125"/>
      <c r="T2" s="125"/>
      <c r="U2" s="125"/>
      <c r="V2" s="125"/>
      <c r="W2" s="125"/>
      <c r="X2" s="2"/>
      <c r="Y2" s="3"/>
    </row>
    <row r="3" spans="1:25" ht="18.75" x14ac:dyDescent="0.25">
      <c r="A3" s="5"/>
      <c r="B3" s="5"/>
      <c r="C3" s="5"/>
      <c r="D3" s="5"/>
      <c r="E3" s="5"/>
      <c r="F3" s="5"/>
      <c r="G3" s="5"/>
      <c r="H3" s="5"/>
      <c r="I3" s="5"/>
      <c r="J3" s="5"/>
      <c r="K3" s="5"/>
      <c r="L3" s="5"/>
      <c r="M3" s="6" t="s">
        <v>0</v>
      </c>
      <c r="N3" s="5"/>
      <c r="O3" s="5"/>
      <c r="P3" s="5"/>
      <c r="Q3" s="5"/>
      <c r="R3" s="5"/>
      <c r="S3" s="5"/>
      <c r="T3" s="5"/>
      <c r="U3" s="5"/>
      <c r="V3" s="5"/>
      <c r="W3" s="5"/>
      <c r="X3" s="5"/>
      <c r="Y3" s="7"/>
    </row>
    <row r="6" spans="1:25" ht="15.75" x14ac:dyDescent="0.25">
      <c r="A6" s="124" t="s">
        <v>463</v>
      </c>
      <c r="B6" s="124"/>
      <c r="C6" s="124"/>
      <c r="D6" s="124"/>
      <c r="E6" s="124"/>
      <c r="F6" s="124"/>
      <c r="G6" s="124"/>
      <c r="H6" s="124"/>
      <c r="I6" s="124"/>
      <c r="J6" s="124"/>
      <c r="K6" s="124"/>
      <c r="L6" s="124"/>
      <c r="M6" s="124"/>
      <c r="N6" s="124"/>
      <c r="O6" s="124"/>
      <c r="P6" s="124"/>
      <c r="Q6" s="124"/>
      <c r="R6" s="124"/>
      <c r="S6" s="124"/>
      <c r="T6" s="124"/>
      <c r="U6" s="124"/>
      <c r="V6" s="124"/>
      <c r="W6" s="124"/>
      <c r="X6" s="124"/>
      <c r="Y6" s="124"/>
    </row>
  </sheetData>
  <mergeCells count="3">
    <mergeCell ref="A1:X1"/>
    <mergeCell ref="A6:Y6"/>
    <mergeCell ref="A2:W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16"/>
  <sheetViews>
    <sheetView tabSelected="1" view="pageBreakPreview" zoomScale="70" zoomScaleNormal="100" zoomScaleSheetLayoutView="70" workbookViewId="0">
      <pane xSplit="1" ySplit="2" topLeftCell="F3" activePane="bottomRight" state="frozen"/>
      <selection pane="topRight" activeCell="C1" sqref="C1"/>
      <selection pane="bottomLeft" activeCell="A3" sqref="A3"/>
      <selection pane="bottomRight" activeCell="AA55" sqref="AA55"/>
    </sheetView>
  </sheetViews>
  <sheetFormatPr defaultRowHeight="15" x14ac:dyDescent="0.25"/>
  <cols>
    <col min="1" max="1" width="10.140625" customWidth="1"/>
    <col min="2" max="2" width="32.5703125" customWidth="1"/>
    <col min="3" max="3" width="25.42578125" customWidth="1"/>
    <col min="4" max="4" width="11.7109375" customWidth="1"/>
    <col min="5" max="5" width="31.28515625" customWidth="1"/>
    <col min="6" max="6" width="10.85546875" customWidth="1"/>
    <col min="7" max="7" width="22.85546875" customWidth="1"/>
    <col min="8" max="8" width="14.42578125" customWidth="1"/>
    <col min="9" max="9" width="17.28515625" customWidth="1"/>
    <col min="10" max="10" width="20.5703125" customWidth="1"/>
    <col min="11" max="11" width="7.5703125" customWidth="1"/>
    <col min="12" max="12" width="15" customWidth="1"/>
    <col min="13" max="13" width="14.42578125" customWidth="1"/>
    <col min="14" max="15" width="12.7109375" customWidth="1"/>
    <col min="16" max="16" width="16.42578125" customWidth="1"/>
    <col min="17" max="17" width="18.140625" customWidth="1"/>
    <col min="18" max="19" width="13.28515625" customWidth="1"/>
    <col min="20" max="20" width="13.85546875" customWidth="1"/>
    <col min="21" max="21" width="14.5703125" customWidth="1"/>
    <col min="22" max="22" width="14.42578125" customWidth="1"/>
    <col min="23" max="23" width="19.28515625" customWidth="1"/>
    <col min="24" max="24" width="17.140625" customWidth="1"/>
    <col min="25" max="25" width="17" customWidth="1"/>
  </cols>
  <sheetData>
    <row r="1" spans="1:25" ht="128.25" customHeight="1" x14ac:dyDescent="0.25">
      <c r="A1" s="26" t="s">
        <v>1</v>
      </c>
      <c r="B1" s="27" t="s">
        <v>3</v>
      </c>
      <c r="C1" s="27" t="s">
        <v>4</v>
      </c>
      <c r="D1" s="26" t="s">
        <v>5</v>
      </c>
      <c r="E1" s="26" t="s">
        <v>6</v>
      </c>
      <c r="F1" s="29" t="s">
        <v>167</v>
      </c>
      <c r="G1" s="27" t="s">
        <v>7</v>
      </c>
      <c r="H1" s="26" t="s">
        <v>8</v>
      </c>
      <c r="I1" s="9" t="s">
        <v>10</v>
      </c>
      <c r="J1" s="10" t="s">
        <v>154</v>
      </c>
      <c r="K1" s="28" t="s">
        <v>160</v>
      </c>
      <c r="L1" s="8" t="s">
        <v>11</v>
      </c>
      <c r="M1" s="8" t="s">
        <v>12</v>
      </c>
      <c r="N1" s="11" t="s">
        <v>13</v>
      </c>
      <c r="O1" s="11" t="s">
        <v>14</v>
      </c>
      <c r="P1" s="8" t="s">
        <v>15</v>
      </c>
      <c r="Q1" s="8" t="s">
        <v>16</v>
      </c>
      <c r="R1" s="8" t="s">
        <v>155</v>
      </c>
      <c r="S1" s="8" t="s">
        <v>156</v>
      </c>
      <c r="T1" s="8" t="s">
        <v>157</v>
      </c>
      <c r="U1" s="8" t="s">
        <v>158</v>
      </c>
      <c r="V1" s="8" t="s">
        <v>159</v>
      </c>
      <c r="W1" s="8" t="s">
        <v>161</v>
      </c>
      <c r="X1" s="8" t="s">
        <v>162</v>
      </c>
      <c r="Y1" s="27" t="s">
        <v>9</v>
      </c>
    </row>
    <row r="2" spans="1:25" s="14" customFormat="1" ht="59.25" customHeight="1" x14ac:dyDescent="0.2">
      <c r="A2" s="12">
        <v>1</v>
      </c>
      <c r="B2" s="12">
        <v>2</v>
      </c>
      <c r="C2" s="12">
        <v>3</v>
      </c>
      <c r="D2" s="12">
        <v>4</v>
      </c>
      <c r="E2" s="12">
        <v>5</v>
      </c>
      <c r="F2" s="12">
        <v>6</v>
      </c>
      <c r="G2" s="12">
        <v>7</v>
      </c>
      <c r="H2" s="12">
        <v>8</v>
      </c>
      <c r="I2" s="12">
        <v>9</v>
      </c>
      <c r="J2" s="12">
        <v>10</v>
      </c>
      <c r="K2" s="13" t="s">
        <v>165</v>
      </c>
      <c r="L2" s="12">
        <v>12</v>
      </c>
      <c r="M2" s="12">
        <v>13</v>
      </c>
      <c r="N2" s="12">
        <v>14</v>
      </c>
      <c r="O2" s="12">
        <v>15</v>
      </c>
      <c r="P2" s="12">
        <v>16</v>
      </c>
      <c r="Q2" s="12">
        <v>17</v>
      </c>
      <c r="R2" s="12">
        <v>18</v>
      </c>
      <c r="S2" s="12">
        <v>19</v>
      </c>
      <c r="T2" s="12">
        <v>20</v>
      </c>
      <c r="U2" s="12">
        <v>21</v>
      </c>
      <c r="V2" s="12">
        <v>22</v>
      </c>
      <c r="W2" s="12">
        <v>23</v>
      </c>
      <c r="X2" s="12">
        <v>24</v>
      </c>
      <c r="Y2" s="12">
        <v>25</v>
      </c>
    </row>
    <row r="3" spans="1:25" ht="15.75" customHeight="1" x14ac:dyDescent="0.25">
      <c r="A3" s="16">
        <v>1</v>
      </c>
      <c r="B3" s="16" t="s">
        <v>27</v>
      </c>
      <c r="C3" s="16" t="s">
        <v>168</v>
      </c>
      <c r="D3" s="16" t="s">
        <v>174</v>
      </c>
      <c r="E3" s="16" t="s">
        <v>169</v>
      </c>
      <c r="F3" s="16" t="s">
        <v>164</v>
      </c>
      <c r="G3" s="16" t="s">
        <v>170</v>
      </c>
      <c r="H3" s="16" t="s">
        <v>171</v>
      </c>
      <c r="I3" s="16" t="s">
        <v>108</v>
      </c>
      <c r="J3" s="16" t="s">
        <v>172</v>
      </c>
      <c r="K3" s="15">
        <f>IF(SUM(R3:V3)=0,SUM(L3:Q3),SUM(R3:V3))</f>
        <v>0</v>
      </c>
      <c r="L3" s="17"/>
      <c r="M3" s="17"/>
      <c r="N3" s="17"/>
      <c r="O3" s="17"/>
      <c r="P3" s="17"/>
      <c r="Q3" s="17"/>
      <c r="R3" s="17"/>
      <c r="S3" s="17"/>
      <c r="T3" s="17"/>
      <c r="U3" s="17"/>
      <c r="V3" s="17"/>
      <c r="W3" s="61">
        <v>22</v>
      </c>
      <c r="X3" s="84">
        <v>1011</v>
      </c>
      <c r="Y3" s="85" t="s">
        <v>173</v>
      </c>
    </row>
    <row r="4" spans="1:25" ht="15.75" customHeight="1" x14ac:dyDescent="0.25">
      <c r="A4" s="16">
        <v>2</v>
      </c>
      <c r="B4" s="16" t="s">
        <v>27</v>
      </c>
      <c r="C4" s="16" t="s">
        <v>176</v>
      </c>
      <c r="D4" s="16" t="s">
        <v>174</v>
      </c>
      <c r="E4" s="31" t="s">
        <v>177</v>
      </c>
      <c r="F4" s="16" t="s">
        <v>164</v>
      </c>
      <c r="G4" s="16" t="s">
        <v>170</v>
      </c>
      <c r="H4" s="16" t="s">
        <v>178</v>
      </c>
      <c r="I4" s="16" t="s">
        <v>108</v>
      </c>
      <c r="J4" s="16" t="s">
        <v>172</v>
      </c>
      <c r="K4" s="15">
        <f t="shared" ref="K4:K15" si="0">IF(SUM(R4:V4)=0,SUM(L4:Q4),SUM(R4:V4))</f>
        <v>0</v>
      </c>
      <c r="L4" s="17"/>
      <c r="M4" s="17"/>
      <c r="N4" s="17"/>
      <c r="O4" s="17"/>
      <c r="P4" s="17"/>
      <c r="Q4" s="17"/>
      <c r="R4" s="17"/>
      <c r="S4" s="17"/>
      <c r="T4" s="17"/>
      <c r="U4" s="17"/>
      <c r="V4" s="17"/>
      <c r="W4" s="61">
        <v>18</v>
      </c>
      <c r="X4" s="84">
        <v>185</v>
      </c>
      <c r="Y4" s="85" t="s">
        <v>175</v>
      </c>
    </row>
    <row r="5" spans="1:25" ht="15.75" customHeight="1" x14ac:dyDescent="0.25">
      <c r="A5" s="16">
        <v>3</v>
      </c>
      <c r="B5" s="16" t="s">
        <v>27</v>
      </c>
      <c r="C5" s="16" t="s">
        <v>180</v>
      </c>
      <c r="D5" s="16" t="s">
        <v>174</v>
      </c>
      <c r="E5" s="16" t="s">
        <v>181</v>
      </c>
      <c r="F5" s="16" t="s">
        <v>164</v>
      </c>
      <c r="G5" s="16" t="s">
        <v>170</v>
      </c>
      <c r="H5" s="16" t="s">
        <v>178</v>
      </c>
      <c r="I5" s="16" t="s">
        <v>108</v>
      </c>
      <c r="J5" s="16" t="s">
        <v>172</v>
      </c>
      <c r="K5" s="15">
        <f t="shared" si="0"/>
        <v>0</v>
      </c>
      <c r="L5" s="17"/>
      <c r="M5" s="17"/>
      <c r="N5" s="17"/>
      <c r="O5" s="17"/>
      <c r="P5" s="17"/>
      <c r="Q5" s="17"/>
      <c r="R5" s="17"/>
      <c r="S5" s="17"/>
      <c r="T5" s="17"/>
      <c r="U5" s="17"/>
      <c r="V5" s="17"/>
      <c r="W5" s="61">
        <v>1</v>
      </c>
      <c r="X5" s="84">
        <v>1100</v>
      </c>
      <c r="Y5" s="85" t="s">
        <v>179</v>
      </c>
    </row>
    <row r="6" spans="1:25" ht="15.75" customHeight="1" x14ac:dyDescent="0.25">
      <c r="A6" s="16">
        <v>4</v>
      </c>
      <c r="B6" s="16" t="s">
        <v>23</v>
      </c>
      <c r="C6" s="16" t="s">
        <v>182</v>
      </c>
      <c r="D6" s="16">
        <v>7</v>
      </c>
      <c r="E6" s="16" t="s">
        <v>194</v>
      </c>
      <c r="F6" s="16" t="s">
        <v>164</v>
      </c>
      <c r="G6" s="16" t="s">
        <v>183</v>
      </c>
      <c r="H6" s="16" t="s">
        <v>178</v>
      </c>
      <c r="I6" s="16" t="s">
        <v>108</v>
      </c>
      <c r="J6" s="16" t="s">
        <v>185</v>
      </c>
      <c r="K6" s="15">
        <f t="shared" si="0"/>
        <v>203</v>
      </c>
      <c r="L6" s="32"/>
      <c r="M6" s="32">
        <v>203</v>
      </c>
      <c r="N6" s="32"/>
      <c r="O6" s="32"/>
      <c r="P6" s="32"/>
      <c r="Q6" s="32"/>
      <c r="R6" s="32"/>
      <c r="S6" s="32"/>
      <c r="T6" s="32"/>
      <c r="U6" s="32"/>
      <c r="V6" s="32"/>
      <c r="W6" s="32"/>
      <c r="X6" s="84"/>
      <c r="Y6" s="86" t="s">
        <v>184</v>
      </c>
    </row>
    <row r="7" spans="1:25" ht="15.75" customHeight="1" x14ac:dyDescent="0.25">
      <c r="A7" s="16">
        <v>5</v>
      </c>
      <c r="B7" s="16" t="s">
        <v>23</v>
      </c>
      <c r="C7" s="16" t="s">
        <v>186</v>
      </c>
      <c r="D7" s="16">
        <v>4</v>
      </c>
      <c r="E7" s="31" t="s">
        <v>187</v>
      </c>
      <c r="F7" s="16" t="s">
        <v>164</v>
      </c>
      <c r="G7" s="16" t="s">
        <v>188</v>
      </c>
      <c r="H7" s="16" t="s">
        <v>171</v>
      </c>
      <c r="I7" s="16" t="s">
        <v>108</v>
      </c>
      <c r="J7" s="16" t="s">
        <v>188</v>
      </c>
      <c r="K7" s="15">
        <f t="shared" si="0"/>
        <v>91</v>
      </c>
      <c r="L7" s="32"/>
      <c r="M7" s="32">
        <v>88</v>
      </c>
      <c r="N7" s="32"/>
      <c r="O7" s="32"/>
      <c r="P7" s="32">
        <v>1</v>
      </c>
      <c r="Q7" s="32">
        <v>2</v>
      </c>
      <c r="R7" s="32"/>
      <c r="S7" s="32"/>
      <c r="T7" s="32"/>
      <c r="U7" s="32"/>
      <c r="V7" s="32"/>
      <c r="W7" s="32"/>
      <c r="X7" s="84"/>
      <c r="Y7" s="86" t="s">
        <v>189</v>
      </c>
    </row>
    <row r="8" spans="1:25" ht="15.75" customHeight="1" x14ac:dyDescent="0.25">
      <c r="A8" s="16">
        <v>6</v>
      </c>
      <c r="B8" s="16" t="s">
        <v>23</v>
      </c>
      <c r="C8" s="16" t="s">
        <v>190</v>
      </c>
      <c r="D8" s="16">
        <v>5</v>
      </c>
      <c r="E8" s="31" t="s">
        <v>191</v>
      </c>
      <c r="F8" s="16" t="s">
        <v>164</v>
      </c>
      <c r="G8" s="16" t="s">
        <v>192</v>
      </c>
      <c r="H8" s="16" t="s">
        <v>171</v>
      </c>
      <c r="I8" s="16" t="s">
        <v>108</v>
      </c>
      <c r="J8" s="16" t="s">
        <v>172</v>
      </c>
      <c r="K8" s="15">
        <f t="shared" si="0"/>
        <v>107</v>
      </c>
      <c r="L8" s="32"/>
      <c r="M8" s="32">
        <v>105</v>
      </c>
      <c r="N8" s="32"/>
      <c r="O8" s="32"/>
      <c r="P8" s="32">
        <v>2</v>
      </c>
      <c r="Q8" s="32"/>
      <c r="R8" s="32"/>
      <c r="S8" s="32"/>
      <c r="T8" s="32"/>
      <c r="U8" s="32"/>
      <c r="V8" s="32"/>
      <c r="W8" s="32"/>
      <c r="X8" s="84"/>
      <c r="Y8" s="87" t="s">
        <v>193</v>
      </c>
    </row>
    <row r="9" spans="1:25" ht="15.75" customHeight="1" x14ac:dyDescent="0.25">
      <c r="A9" s="16">
        <v>7</v>
      </c>
      <c r="B9" s="16" t="s">
        <v>23</v>
      </c>
      <c r="C9" s="16" t="s">
        <v>196</v>
      </c>
      <c r="D9" s="16">
        <v>2</v>
      </c>
      <c r="E9" s="16" t="s">
        <v>195</v>
      </c>
      <c r="F9" s="16" t="s">
        <v>164</v>
      </c>
      <c r="G9" s="16" t="s">
        <v>197</v>
      </c>
      <c r="H9" s="16" t="s">
        <v>171</v>
      </c>
      <c r="I9" s="16" t="s">
        <v>108</v>
      </c>
      <c r="J9" s="16" t="s">
        <v>197</v>
      </c>
      <c r="K9" s="15">
        <f t="shared" si="0"/>
        <v>40</v>
      </c>
      <c r="L9" s="32"/>
      <c r="M9" s="32">
        <v>40</v>
      </c>
      <c r="N9" s="32"/>
      <c r="O9" s="32"/>
      <c r="P9" s="32"/>
      <c r="Q9" s="32"/>
      <c r="R9" s="32"/>
      <c r="S9" s="32"/>
      <c r="T9" s="32"/>
      <c r="U9" s="32"/>
      <c r="V9" s="32"/>
      <c r="W9" s="32"/>
      <c r="X9" s="84"/>
      <c r="Y9" s="85" t="s">
        <v>198</v>
      </c>
    </row>
    <row r="10" spans="1:25" ht="15.75" customHeight="1" x14ac:dyDescent="0.25">
      <c r="A10" s="16">
        <v>8</v>
      </c>
      <c r="B10" s="16" t="s">
        <v>23</v>
      </c>
      <c r="C10" s="16" t="s">
        <v>196</v>
      </c>
      <c r="D10" s="16">
        <v>4</v>
      </c>
      <c r="E10" s="31" t="s">
        <v>199</v>
      </c>
      <c r="F10" s="16" t="s">
        <v>164</v>
      </c>
      <c r="G10" s="16" t="s">
        <v>192</v>
      </c>
      <c r="H10" s="16" t="s">
        <v>171</v>
      </c>
      <c r="I10" s="16" t="s">
        <v>108</v>
      </c>
      <c r="J10" s="16" t="s">
        <v>172</v>
      </c>
      <c r="K10" s="15">
        <f t="shared" si="0"/>
        <v>97</v>
      </c>
      <c r="L10" s="32"/>
      <c r="M10" s="32">
        <v>94</v>
      </c>
      <c r="N10" s="32"/>
      <c r="O10" s="32"/>
      <c r="P10" s="32">
        <v>3</v>
      </c>
      <c r="Q10" s="32"/>
      <c r="R10" s="32"/>
      <c r="S10" s="32"/>
      <c r="T10" s="32"/>
      <c r="U10" s="32"/>
      <c r="V10" s="32"/>
      <c r="W10" s="32"/>
      <c r="X10" s="84"/>
      <c r="Y10" s="85" t="s">
        <v>200</v>
      </c>
    </row>
    <row r="11" spans="1:25" ht="15.75" customHeight="1" x14ac:dyDescent="0.25">
      <c r="A11" s="16">
        <v>9</v>
      </c>
      <c r="B11" s="16" t="s">
        <v>23</v>
      </c>
      <c r="C11" s="16" t="s">
        <v>201</v>
      </c>
      <c r="D11" s="16">
        <v>2</v>
      </c>
      <c r="E11" s="16" t="s">
        <v>202</v>
      </c>
      <c r="F11" s="16" t="s">
        <v>164</v>
      </c>
      <c r="G11" s="16" t="s">
        <v>192</v>
      </c>
      <c r="H11" s="16" t="s">
        <v>171</v>
      </c>
      <c r="I11" s="16" t="s">
        <v>108</v>
      </c>
      <c r="J11" s="16" t="s">
        <v>197</v>
      </c>
      <c r="K11" s="15">
        <f t="shared" si="0"/>
        <v>32</v>
      </c>
      <c r="L11" s="17"/>
      <c r="M11" s="17">
        <v>32</v>
      </c>
      <c r="N11" s="17"/>
      <c r="O11" s="17"/>
      <c r="P11" s="17"/>
      <c r="Q11" s="17"/>
      <c r="R11" s="17"/>
      <c r="S11" s="17"/>
      <c r="T11" s="17"/>
      <c r="U11" s="17"/>
      <c r="V11" s="17"/>
      <c r="W11" s="61"/>
      <c r="X11" s="84"/>
      <c r="Y11" s="85"/>
    </row>
    <row r="12" spans="1:25" ht="15.75" customHeight="1" x14ac:dyDescent="0.25">
      <c r="A12" s="16">
        <v>10</v>
      </c>
      <c r="B12" s="16" t="s">
        <v>27</v>
      </c>
      <c r="C12" s="16" t="s">
        <v>168</v>
      </c>
      <c r="D12" s="51" t="s">
        <v>174</v>
      </c>
      <c r="E12" s="16" t="s">
        <v>204</v>
      </c>
      <c r="F12" s="16" t="s">
        <v>164</v>
      </c>
      <c r="G12" s="16" t="s">
        <v>206</v>
      </c>
      <c r="H12" s="16" t="s">
        <v>171</v>
      </c>
      <c r="I12" s="16" t="s">
        <v>108</v>
      </c>
      <c r="J12" s="16" t="s">
        <v>206</v>
      </c>
      <c r="K12" s="15">
        <f t="shared" si="0"/>
        <v>0</v>
      </c>
      <c r="L12" s="17"/>
      <c r="M12" s="17"/>
      <c r="N12" s="17"/>
      <c r="O12" s="17"/>
      <c r="P12" s="17"/>
      <c r="Q12" s="17"/>
      <c r="R12" s="17"/>
      <c r="S12" s="17"/>
      <c r="T12" s="17"/>
      <c r="U12" s="17"/>
      <c r="V12" s="17"/>
      <c r="W12" s="61">
        <v>1</v>
      </c>
      <c r="X12" s="84">
        <v>154</v>
      </c>
      <c r="Y12" s="88" t="s">
        <v>207</v>
      </c>
    </row>
    <row r="13" spans="1:25" ht="15.75" customHeight="1" x14ac:dyDescent="0.25">
      <c r="A13" s="16">
        <v>11</v>
      </c>
      <c r="B13" s="16" t="s">
        <v>27</v>
      </c>
      <c r="C13" s="16" t="s">
        <v>203</v>
      </c>
      <c r="D13" s="51" t="s">
        <v>174</v>
      </c>
      <c r="E13" s="16" t="s">
        <v>205</v>
      </c>
      <c r="F13" s="16" t="s">
        <v>164</v>
      </c>
      <c r="G13" s="16" t="s">
        <v>206</v>
      </c>
      <c r="H13" s="16" t="s">
        <v>209</v>
      </c>
      <c r="I13" s="16" t="s">
        <v>108</v>
      </c>
      <c r="J13" s="16" t="s">
        <v>206</v>
      </c>
      <c r="K13" s="15">
        <f t="shared" si="0"/>
        <v>0</v>
      </c>
      <c r="L13" s="17"/>
      <c r="M13" s="17"/>
      <c r="N13" s="17"/>
      <c r="O13" s="17"/>
      <c r="P13" s="17"/>
      <c r="Q13" s="17"/>
      <c r="R13" s="17"/>
      <c r="S13" s="17"/>
      <c r="T13" s="17"/>
      <c r="U13" s="17"/>
      <c r="V13" s="17"/>
      <c r="W13" s="33">
        <v>1</v>
      </c>
      <c r="X13" s="89">
        <v>2500</v>
      </c>
      <c r="Y13" s="90" t="s">
        <v>208</v>
      </c>
    </row>
    <row r="14" spans="1:25" ht="15.75" customHeight="1" x14ac:dyDescent="0.25">
      <c r="A14" s="16">
        <v>12</v>
      </c>
      <c r="B14" s="16" t="s">
        <v>27</v>
      </c>
      <c r="C14" s="16" t="s">
        <v>168</v>
      </c>
      <c r="D14" s="51" t="s">
        <v>174</v>
      </c>
      <c r="E14" s="16" t="s">
        <v>210</v>
      </c>
      <c r="F14" s="16" t="s">
        <v>164</v>
      </c>
      <c r="G14" s="16" t="s">
        <v>212</v>
      </c>
      <c r="H14" s="16" t="s">
        <v>209</v>
      </c>
      <c r="I14" s="16" t="s">
        <v>108</v>
      </c>
      <c r="J14" s="16" t="s">
        <v>212</v>
      </c>
      <c r="K14" s="15">
        <f t="shared" si="0"/>
        <v>0</v>
      </c>
      <c r="L14" s="17"/>
      <c r="M14" s="17"/>
      <c r="N14" s="17"/>
      <c r="O14" s="17"/>
      <c r="P14" s="17"/>
      <c r="Q14" s="17"/>
      <c r="R14" s="17"/>
      <c r="S14" s="17"/>
      <c r="T14" s="17"/>
      <c r="U14" s="17"/>
      <c r="V14" s="17"/>
      <c r="W14" s="91">
        <v>13</v>
      </c>
      <c r="X14" s="91">
        <v>236</v>
      </c>
      <c r="Y14" s="92" t="s">
        <v>213</v>
      </c>
    </row>
    <row r="15" spans="1:25" ht="15.75" customHeight="1" x14ac:dyDescent="0.25">
      <c r="A15" s="16">
        <v>13</v>
      </c>
      <c r="B15" s="16" t="s">
        <v>27</v>
      </c>
      <c r="C15" s="16" t="s">
        <v>203</v>
      </c>
      <c r="D15" s="51" t="s">
        <v>174</v>
      </c>
      <c r="E15" s="16" t="s">
        <v>211</v>
      </c>
      <c r="F15" s="16" t="s">
        <v>164</v>
      </c>
      <c r="G15" s="16" t="s">
        <v>212</v>
      </c>
      <c r="H15" s="16" t="s">
        <v>209</v>
      </c>
      <c r="I15" s="16" t="s">
        <v>108</v>
      </c>
      <c r="J15" s="16" t="s">
        <v>212</v>
      </c>
      <c r="K15" s="15">
        <f t="shared" si="0"/>
        <v>0</v>
      </c>
      <c r="L15" s="17"/>
      <c r="M15" s="17"/>
      <c r="N15" s="17"/>
      <c r="O15" s="17"/>
      <c r="P15" s="17"/>
      <c r="Q15" s="17"/>
      <c r="R15" s="17"/>
      <c r="S15" s="17"/>
      <c r="T15" s="17"/>
      <c r="U15" s="17"/>
      <c r="V15" s="17"/>
      <c r="W15" s="61">
        <v>13</v>
      </c>
      <c r="X15" s="84">
        <v>72</v>
      </c>
      <c r="Y15" s="92" t="s">
        <v>214</v>
      </c>
    </row>
    <row r="16" spans="1:25" ht="15.75" customHeight="1" x14ac:dyDescent="0.25">
      <c r="A16" s="16">
        <v>14</v>
      </c>
      <c r="B16" s="31" t="s">
        <v>23</v>
      </c>
      <c r="C16" s="34" t="s">
        <v>182</v>
      </c>
      <c r="D16" s="31">
        <v>1</v>
      </c>
      <c r="E16" s="31" t="s">
        <v>215</v>
      </c>
      <c r="F16" s="31" t="s">
        <v>164</v>
      </c>
      <c r="G16" s="31" t="s">
        <v>216</v>
      </c>
      <c r="H16" s="35">
        <v>46020</v>
      </c>
      <c r="I16" s="31" t="s">
        <v>108</v>
      </c>
      <c r="J16" s="36" t="s">
        <v>217</v>
      </c>
      <c r="K16" s="37">
        <v>38</v>
      </c>
      <c r="L16" s="38">
        <v>0</v>
      </c>
      <c r="M16" s="38">
        <v>38</v>
      </c>
      <c r="N16" s="38">
        <v>0</v>
      </c>
      <c r="O16" s="38">
        <v>0</v>
      </c>
      <c r="P16" s="38">
        <v>0</v>
      </c>
      <c r="Q16" s="38">
        <v>0</v>
      </c>
      <c r="R16" s="38">
        <v>0</v>
      </c>
      <c r="S16" s="38">
        <v>0</v>
      </c>
      <c r="T16" s="38">
        <v>0</v>
      </c>
      <c r="U16" s="38">
        <v>0</v>
      </c>
      <c r="V16" s="38">
        <v>0</v>
      </c>
      <c r="W16" s="38"/>
      <c r="X16" s="93"/>
      <c r="Y16" s="85" t="s">
        <v>218</v>
      </c>
    </row>
    <row r="17" spans="1:25" ht="15.75" customHeight="1" x14ac:dyDescent="0.25">
      <c r="A17" s="16">
        <v>15</v>
      </c>
      <c r="B17" s="31" t="s">
        <v>23</v>
      </c>
      <c r="C17" s="31" t="s">
        <v>219</v>
      </c>
      <c r="D17" s="31">
        <v>1</v>
      </c>
      <c r="E17" s="31" t="s">
        <v>220</v>
      </c>
      <c r="F17" s="31" t="s">
        <v>164</v>
      </c>
      <c r="G17" s="37" t="s">
        <v>221</v>
      </c>
      <c r="H17" s="31" t="s">
        <v>222</v>
      </c>
      <c r="I17" s="31" t="s">
        <v>108</v>
      </c>
      <c r="J17" s="37" t="s">
        <v>223</v>
      </c>
      <c r="K17" s="37">
        <f>IF(SUM(R17:V17)=0,SUM(L17:Q17),SUM(R17:V17))</f>
        <v>25</v>
      </c>
      <c r="L17" s="38">
        <v>0</v>
      </c>
      <c r="M17" s="38">
        <v>25</v>
      </c>
      <c r="N17" s="38">
        <v>0</v>
      </c>
      <c r="O17" s="38">
        <v>0</v>
      </c>
      <c r="P17" s="38">
        <v>0</v>
      </c>
      <c r="Q17" s="38">
        <v>0</v>
      </c>
      <c r="R17" s="38">
        <v>0</v>
      </c>
      <c r="S17" s="38">
        <v>0</v>
      </c>
      <c r="T17" s="38">
        <v>0</v>
      </c>
      <c r="U17" s="38">
        <v>0</v>
      </c>
      <c r="V17" s="38">
        <v>0</v>
      </c>
      <c r="W17" s="38"/>
      <c r="X17" s="93"/>
      <c r="Y17" s="94" t="s">
        <v>224</v>
      </c>
    </row>
    <row r="18" spans="1:25" ht="15.75" customHeight="1" x14ac:dyDescent="0.3">
      <c r="A18" s="16">
        <v>16</v>
      </c>
      <c r="B18" s="31" t="s">
        <v>23</v>
      </c>
      <c r="C18" s="31" t="s">
        <v>225</v>
      </c>
      <c r="D18" s="31">
        <v>1</v>
      </c>
      <c r="E18" s="39" t="s">
        <v>226</v>
      </c>
      <c r="F18" s="31" t="s">
        <v>164</v>
      </c>
      <c r="G18" s="37" t="s">
        <v>221</v>
      </c>
      <c r="H18" s="31" t="s">
        <v>227</v>
      </c>
      <c r="I18" s="31" t="s">
        <v>108</v>
      </c>
      <c r="J18" s="37" t="s">
        <v>223</v>
      </c>
      <c r="K18" s="37">
        <f t="shared" ref="K18:K26" si="1">IF(SUM(R18:V18)=0,SUM(L18:Q18),SUM(R18:V18))</f>
        <v>24</v>
      </c>
      <c r="L18" s="38">
        <v>0</v>
      </c>
      <c r="M18" s="38">
        <v>24</v>
      </c>
      <c r="N18" s="38">
        <v>0</v>
      </c>
      <c r="O18" s="38">
        <v>0</v>
      </c>
      <c r="P18" s="38">
        <v>0</v>
      </c>
      <c r="Q18" s="38">
        <v>0</v>
      </c>
      <c r="R18" s="38">
        <v>0</v>
      </c>
      <c r="S18" s="38">
        <v>0</v>
      </c>
      <c r="T18" s="38">
        <v>0</v>
      </c>
      <c r="U18" s="38">
        <v>0</v>
      </c>
      <c r="V18" s="38">
        <v>0</v>
      </c>
      <c r="W18" s="38"/>
      <c r="X18" s="93"/>
      <c r="Y18" s="95" t="s">
        <v>228</v>
      </c>
    </row>
    <row r="19" spans="1:25" ht="15.75" customHeight="1" x14ac:dyDescent="0.3">
      <c r="A19" s="16">
        <v>17</v>
      </c>
      <c r="B19" s="31" t="s">
        <v>23</v>
      </c>
      <c r="C19" s="31" t="s">
        <v>229</v>
      </c>
      <c r="D19" s="31">
        <v>3</v>
      </c>
      <c r="E19" s="39" t="s">
        <v>230</v>
      </c>
      <c r="F19" s="31" t="s">
        <v>164</v>
      </c>
      <c r="G19" s="37" t="s">
        <v>221</v>
      </c>
      <c r="H19" s="31" t="s">
        <v>227</v>
      </c>
      <c r="I19" s="31" t="s">
        <v>108</v>
      </c>
      <c r="J19" s="37" t="s">
        <v>223</v>
      </c>
      <c r="K19" s="37">
        <f t="shared" si="1"/>
        <v>65</v>
      </c>
      <c r="L19" s="38">
        <v>0</v>
      </c>
      <c r="M19" s="38">
        <v>65</v>
      </c>
      <c r="N19" s="38">
        <v>0</v>
      </c>
      <c r="O19" s="38"/>
      <c r="P19" s="38">
        <v>0</v>
      </c>
      <c r="Q19" s="38">
        <v>0</v>
      </c>
      <c r="R19" s="38">
        <v>0</v>
      </c>
      <c r="S19" s="38">
        <v>0</v>
      </c>
      <c r="T19" s="38">
        <v>0</v>
      </c>
      <c r="U19" s="38">
        <v>0</v>
      </c>
      <c r="V19" s="38">
        <v>0</v>
      </c>
      <c r="W19" s="38"/>
      <c r="X19" s="93"/>
      <c r="Y19" s="94" t="s">
        <v>231</v>
      </c>
    </row>
    <row r="20" spans="1:25" ht="15.75" customHeight="1" x14ac:dyDescent="0.25">
      <c r="A20" s="16">
        <v>18</v>
      </c>
      <c r="B20" s="31" t="s">
        <v>23</v>
      </c>
      <c r="C20" s="31" t="s">
        <v>232</v>
      </c>
      <c r="D20" s="31">
        <v>1</v>
      </c>
      <c r="E20" s="31" t="s">
        <v>233</v>
      </c>
      <c r="F20" s="31" t="s">
        <v>164</v>
      </c>
      <c r="G20" s="37" t="s">
        <v>221</v>
      </c>
      <c r="H20" s="31" t="s">
        <v>234</v>
      </c>
      <c r="I20" s="31" t="s">
        <v>108</v>
      </c>
      <c r="J20" s="37" t="s">
        <v>223</v>
      </c>
      <c r="K20" s="37">
        <f t="shared" si="1"/>
        <v>50</v>
      </c>
      <c r="L20" s="38">
        <v>0</v>
      </c>
      <c r="M20" s="38">
        <v>50</v>
      </c>
      <c r="N20" s="38">
        <v>0</v>
      </c>
      <c r="O20" s="38">
        <v>0</v>
      </c>
      <c r="P20" s="38">
        <v>0</v>
      </c>
      <c r="Q20" s="38">
        <v>0</v>
      </c>
      <c r="R20" s="38">
        <v>0</v>
      </c>
      <c r="S20" s="38">
        <v>0</v>
      </c>
      <c r="T20" s="38">
        <v>0</v>
      </c>
      <c r="U20" s="38">
        <v>0</v>
      </c>
      <c r="V20" s="38">
        <v>0</v>
      </c>
      <c r="W20" s="38"/>
      <c r="X20" s="93"/>
      <c r="Y20" s="94" t="s">
        <v>235</v>
      </c>
    </row>
    <row r="21" spans="1:25" ht="15.75" customHeight="1" x14ac:dyDescent="0.25">
      <c r="A21" s="16">
        <v>19</v>
      </c>
      <c r="B21" s="31" t="s">
        <v>23</v>
      </c>
      <c r="C21" s="31" t="s">
        <v>236</v>
      </c>
      <c r="D21" s="31">
        <v>1</v>
      </c>
      <c r="E21" s="31" t="s">
        <v>237</v>
      </c>
      <c r="F21" s="31" t="s">
        <v>164</v>
      </c>
      <c r="G21" s="37" t="s">
        <v>221</v>
      </c>
      <c r="H21" s="31" t="s">
        <v>238</v>
      </c>
      <c r="I21" s="31" t="s">
        <v>108</v>
      </c>
      <c r="J21" s="37" t="s">
        <v>223</v>
      </c>
      <c r="K21" s="37">
        <f t="shared" si="1"/>
        <v>24</v>
      </c>
      <c r="L21" s="38">
        <v>0</v>
      </c>
      <c r="M21" s="38">
        <v>24</v>
      </c>
      <c r="N21" s="38">
        <v>0</v>
      </c>
      <c r="O21" s="38"/>
      <c r="P21" s="38">
        <v>0</v>
      </c>
      <c r="Q21" s="38">
        <v>0</v>
      </c>
      <c r="R21" s="38">
        <v>0</v>
      </c>
      <c r="S21" s="38">
        <v>0</v>
      </c>
      <c r="T21" s="38">
        <v>0</v>
      </c>
      <c r="U21" s="38">
        <v>0</v>
      </c>
      <c r="V21" s="38">
        <v>0</v>
      </c>
      <c r="W21" s="38"/>
      <c r="X21" s="93"/>
      <c r="Y21" s="94" t="s">
        <v>235</v>
      </c>
    </row>
    <row r="22" spans="1:25" ht="15.75" customHeight="1" x14ac:dyDescent="0.25">
      <c r="A22" s="49">
        <v>20</v>
      </c>
      <c r="B22" s="31" t="s">
        <v>23</v>
      </c>
      <c r="C22" s="31" t="s">
        <v>239</v>
      </c>
      <c r="D22" s="31">
        <v>1</v>
      </c>
      <c r="E22" s="31" t="s">
        <v>240</v>
      </c>
      <c r="F22" s="31" t="s">
        <v>164</v>
      </c>
      <c r="G22" s="37" t="s">
        <v>221</v>
      </c>
      <c r="H22" s="31" t="s">
        <v>241</v>
      </c>
      <c r="I22" s="31" t="s">
        <v>108</v>
      </c>
      <c r="J22" s="37" t="s">
        <v>223</v>
      </c>
      <c r="K22" s="37">
        <f t="shared" si="1"/>
        <v>25</v>
      </c>
      <c r="L22" s="38">
        <v>0</v>
      </c>
      <c r="M22" s="38">
        <v>25</v>
      </c>
      <c r="N22" s="38">
        <v>0</v>
      </c>
      <c r="O22" s="38">
        <v>0</v>
      </c>
      <c r="P22" s="38">
        <v>0</v>
      </c>
      <c r="Q22" s="38">
        <v>0</v>
      </c>
      <c r="R22" s="38">
        <v>0</v>
      </c>
      <c r="S22" s="38">
        <v>0</v>
      </c>
      <c r="T22" s="38">
        <v>0</v>
      </c>
      <c r="U22" s="38">
        <v>0</v>
      </c>
      <c r="V22" s="38">
        <v>0</v>
      </c>
      <c r="W22" s="38"/>
      <c r="X22" s="93"/>
      <c r="Y22" s="94" t="s">
        <v>235</v>
      </c>
    </row>
    <row r="23" spans="1:25" ht="15.75" customHeight="1" x14ac:dyDescent="0.25">
      <c r="A23" s="49">
        <v>21</v>
      </c>
      <c r="B23" s="31" t="s">
        <v>23</v>
      </c>
      <c r="C23" s="31" t="s">
        <v>242</v>
      </c>
      <c r="D23" s="31">
        <v>1</v>
      </c>
      <c r="E23" s="31" t="s">
        <v>243</v>
      </c>
      <c r="F23" s="31" t="s">
        <v>164</v>
      </c>
      <c r="G23" s="37" t="s">
        <v>221</v>
      </c>
      <c r="H23" s="31" t="s">
        <v>244</v>
      </c>
      <c r="I23" s="31" t="s">
        <v>108</v>
      </c>
      <c r="J23" s="37" t="s">
        <v>223</v>
      </c>
      <c r="K23" s="37">
        <f t="shared" si="1"/>
        <v>25</v>
      </c>
      <c r="L23" s="38">
        <v>0</v>
      </c>
      <c r="M23" s="38">
        <v>25</v>
      </c>
      <c r="N23" s="38">
        <v>0</v>
      </c>
      <c r="O23" s="38">
        <v>0</v>
      </c>
      <c r="P23" s="38">
        <v>0</v>
      </c>
      <c r="Q23" s="38">
        <v>0</v>
      </c>
      <c r="R23" s="38">
        <v>0</v>
      </c>
      <c r="S23" s="38">
        <v>0</v>
      </c>
      <c r="T23" s="38">
        <v>0</v>
      </c>
      <c r="U23" s="38">
        <v>0</v>
      </c>
      <c r="V23" s="38">
        <v>0</v>
      </c>
      <c r="W23" s="38"/>
      <c r="X23" s="93"/>
      <c r="Y23" s="94" t="s">
        <v>245</v>
      </c>
    </row>
    <row r="24" spans="1:25" ht="15.75" customHeight="1" x14ac:dyDescent="0.25">
      <c r="A24" s="49">
        <v>22</v>
      </c>
      <c r="B24" s="31" t="s">
        <v>23</v>
      </c>
      <c r="C24" s="31" t="s">
        <v>246</v>
      </c>
      <c r="D24" s="31">
        <v>1</v>
      </c>
      <c r="E24" s="31" t="s">
        <v>247</v>
      </c>
      <c r="F24" s="31" t="s">
        <v>164</v>
      </c>
      <c r="G24" s="37" t="s">
        <v>221</v>
      </c>
      <c r="H24" s="31" t="s">
        <v>248</v>
      </c>
      <c r="I24" s="31" t="s">
        <v>108</v>
      </c>
      <c r="J24" s="37" t="s">
        <v>223</v>
      </c>
      <c r="K24" s="37">
        <f t="shared" si="1"/>
        <v>100</v>
      </c>
      <c r="L24" s="38">
        <v>0</v>
      </c>
      <c r="M24" s="38">
        <v>100</v>
      </c>
      <c r="N24" s="38">
        <v>0</v>
      </c>
      <c r="O24" s="38">
        <v>0</v>
      </c>
      <c r="P24" s="38">
        <v>0</v>
      </c>
      <c r="Q24" s="38">
        <v>0</v>
      </c>
      <c r="R24" s="38">
        <v>0</v>
      </c>
      <c r="S24" s="38">
        <v>0</v>
      </c>
      <c r="T24" s="38">
        <v>0</v>
      </c>
      <c r="U24" s="38">
        <v>0</v>
      </c>
      <c r="V24" s="38">
        <v>0</v>
      </c>
      <c r="W24" s="38"/>
      <c r="X24" s="93"/>
      <c r="Y24" s="94" t="s">
        <v>228</v>
      </c>
    </row>
    <row r="25" spans="1:25" ht="15.75" customHeight="1" x14ac:dyDescent="0.25">
      <c r="A25" s="49">
        <v>23</v>
      </c>
      <c r="B25" s="31" t="s">
        <v>27</v>
      </c>
      <c r="C25" s="31" t="s">
        <v>249</v>
      </c>
      <c r="D25" s="51" t="s">
        <v>174</v>
      </c>
      <c r="E25" s="31" t="s">
        <v>250</v>
      </c>
      <c r="F25" s="31" t="s">
        <v>164</v>
      </c>
      <c r="G25" s="37" t="s">
        <v>221</v>
      </c>
      <c r="H25" s="31" t="s">
        <v>251</v>
      </c>
      <c r="I25" s="31" t="s">
        <v>108</v>
      </c>
      <c r="J25" s="37" t="s">
        <v>252</v>
      </c>
      <c r="K25" s="37">
        <f t="shared" si="1"/>
        <v>0</v>
      </c>
      <c r="L25" s="38"/>
      <c r="M25" s="38"/>
      <c r="N25" s="38"/>
      <c r="O25" s="38"/>
      <c r="P25" s="38"/>
      <c r="Q25" s="38"/>
      <c r="R25" s="38"/>
      <c r="S25" s="38"/>
      <c r="T25" s="38"/>
      <c r="U25" s="38"/>
      <c r="V25" s="38"/>
      <c r="W25" s="38">
        <v>4</v>
      </c>
      <c r="X25" s="93">
        <v>375</v>
      </c>
      <c r="Y25" s="94" t="s">
        <v>253</v>
      </c>
    </row>
    <row r="26" spans="1:25" ht="15.75" customHeight="1" x14ac:dyDescent="0.25">
      <c r="A26" s="49">
        <v>24</v>
      </c>
      <c r="B26" s="31" t="s">
        <v>27</v>
      </c>
      <c r="C26" s="31" t="s">
        <v>254</v>
      </c>
      <c r="D26" s="51" t="s">
        <v>174</v>
      </c>
      <c r="E26" s="31" t="s">
        <v>255</v>
      </c>
      <c r="F26" s="31" t="s">
        <v>164</v>
      </c>
      <c r="G26" s="37" t="s">
        <v>256</v>
      </c>
      <c r="H26" s="31" t="s">
        <v>257</v>
      </c>
      <c r="I26" s="31" t="s">
        <v>108</v>
      </c>
      <c r="J26" s="31" t="s">
        <v>256</v>
      </c>
      <c r="K26" s="37">
        <f t="shared" si="1"/>
        <v>0</v>
      </c>
      <c r="L26" s="38"/>
      <c r="M26" s="38"/>
      <c r="N26" s="38"/>
      <c r="O26" s="38"/>
      <c r="P26" s="38"/>
      <c r="Q26" s="38"/>
      <c r="R26" s="38"/>
      <c r="S26" s="38"/>
      <c r="T26" s="38"/>
      <c r="U26" s="38"/>
      <c r="V26" s="38"/>
      <c r="W26" s="38">
        <v>8</v>
      </c>
      <c r="X26" s="93">
        <v>248</v>
      </c>
      <c r="Y26" s="86" t="s">
        <v>258</v>
      </c>
    </row>
    <row r="27" spans="1:25" ht="15.75" customHeight="1" x14ac:dyDescent="0.25">
      <c r="A27" s="49">
        <v>25</v>
      </c>
      <c r="B27" s="31" t="s">
        <v>23</v>
      </c>
      <c r="C27" s="31" t="s">
        <v>259</v>
      </c>
      <c r="D27" s="31">
        <v>3</v>
      </c>
      <c r="E27" s="31" t="s">
        <v>260</v>
      </c>
      <c r="F27" s="31" t="s">
        <v>164</v>
      </c>
      <c r="G27" s="37" t="s">
        <v>261</v>
      </c>
      <c r="H27" s="31" t="s">
        <v>262</v>
      </c>
      <c r="I27" s="31" t="s">
        <v>108</v>
      </c>
      <c r="J27" s="31" t="s">
        <v>256</v>
      </c>
      <c r="K27" s="37">
        <v>36</v>
      </c>
      <c r="L27" s="38">
        <v>0</v>
      </c>
      <c r="M27" s="38">
        <v>36</v>
      </c>
      <c r="N27" s="38">
        <v>0</v>
      </c>
      <c r="O27" s="38">
        <v>0</v>
      </c>
      <c r="P27" s="38">
        <v>0</v>
      </c>
      <c r="Q27" s="38">
        <v>0</v>
      </c>
      <c r="R27" s="38">
        <v>0</v>
      </c>
      <c r="S27" s="38">
        <v>0</v>
      </c>
      <c r="T27" s="38">
        <v>0</v>
      </c>
      <c r="U27" s="38">
        <v>0</v>
      </c>
      <c r="V27" s="38">
        <v>0</v>
      </c>
      <c r="W27" s="38"/>
      <c r="X27" s="93"/>
      <c r="Y27" s="86" t="s">
        <v>263</v>
      </c>
    </row>
    <row r="28" spans="1:25" ht="15.75" customHeight="1" x14ac:dyDescent="0.25">
      <c r="A28" s="49">
        <v>26</v>
      </c>
      <c r="B28" s="31" t="s">
        <v>27</v>
      </c>
      <c r="C28" s="31" t="s">
        <v>264</v>
      </c>
      <c r="D28" s="51" t="s">
        <v>174</v>
      </c>
      <c r="E28" s="40" t="s">
        <v>265</v>
      </c>
      <c r="F28" s="31" t="s">
        <v>164</v>
      </c>
      <c r="G28" s="31" t="s">
        <v>266</v>
      </c>
      <c r="H28" s="31" t="s">
        <v>257</v>
      </c>
      <c r="I28" s="31" t="s">
        <v>108</v>
      </c>
      <c r="J28" s="31" t="s">
        <v>266</v>
      </c>
      <c r="K28" s="37">
        <f t="shared" ref="K28:K38" si="2">IF(SUM(R28:V28)=0,SUM(L28:Q28),SUM(R28:V28))</f>
        <v>0</v>
      </c>
      <c r="L28" s="38"/>
      <c r="M28" s="38"/>
      <c r="N28" s="38"/>
      <c r="O28" s="38"/>
      <c r="P28" s="38"/>
      <c r="Q28" s="38"/>
      <c r="R28" s="38"/>
      <c r="S28" s="38"/>
      <c r="T28" s="38"/>
      <c r="U28" s="38"/>
      <c r="V28" s="38"/>
      <c r="W28" s="38">
        <v>8</v>
      </c>
      <c r="X28" s="93">
        <v>194</v>
      </c>
      <c r="Y28" s="86" t="s">
        <v>267</v>
      </c>
    </row>
    <row r="29" spans="1:25" ht="15.75" customHeight="1" x14ac:dyDescent="0.25">
      <c r="A29" s="49">
        <v>27</v>
      </c>
      <c r="B29" s="31" t="s">
        <v>23</v>
      </c>
      <c r="C29" s="31" t="s">
        <v>268</v>
      </c>
      <c r="D29" s="31">
        <v>1</v>
      </c>
      <c r="E29" s="31" t="s">
        <v>269</v>
      </c>
      <c r="F29" s="31" t="s">
        <v>164</v>
      </c>
      <c r="G29" s="31" t="s">
        <v>266</v>
      </c>
      <c r="H29" s="31" t="s">
        <v>270</v>
      </c>
      <c r="I29" s="31" t="s">
        <v>108</v>
      </c>
      <c r="J29" s="31" t="s">
        <v>266</v>
      </c>
      <c r="K29" s="37">
        <v>17</v>
      </c>
      <c r="L29" s="38">
        <v>0</v>
      </c>
      <c r="M29" s="38">
        <v>17</v>
      </c>
      <c r="N29" s="38">
        <v>0</v>
      </c>
      <c r="O29" s="38">
        <v>0</v>
      </c>
      <c r="P29" s="38">
        <v>0</v>
      </c>
      <c r="Q29" s="38">
        <v>0</v>
      </c>
      <c r="R29" s="38">
        <v>0</v>
      </c>
      <c r="S29" s="38">
        <v>0</v>
      </c>
      <c r="T29" s="38">
        <v>0</v>
      </c>
      <c r="U29" s="38">
        <v>0</v>
      </c>
      <c r="V29" s="38">
        <v>0</v>
      </c>
      <c r="W29" s="38"/>
      <c r="X29" s="38"/>
      <c r="Y29" s="96" t="s">
        <v>271</v>
      </c>
    </row>
    <row r="30" spans="1:25" ht="15.75" customHeight="1" x14ac:dyDescent="0.25">
      <c r="A30" s="49">
        <v>28</v>
      </c>
      <c r="B30" s="31" t="s">
        <v>23</v>
      </c>
      <c r="C30" s="31" t="s">
        <v>272</v>
      </c>
      <c r="D30" s="31">
        <v>1</v>
      </c>
      <c r="E30" s="41" t="s">
        <v>273</v>
      </c>
      <c r="F30" s="31" t="s">
        <v>164</v>
      </c>
      <c r="G30" s="31" t="s">
        <v>274</v>
      </c>
      <c r="H30" s="31" t="s">
        <v>270</v>
      </c>
      <c r="I30" s="31" t="s">
        <v>108</v>
      </c>
      <c r="J30" s="31" t="s">
        <v>266</v>
      </c>
      <c r="K30" s="37">
        <v>12</v>
      </c>
      <c r="L30" s="38">
        <v>0</v>
      </c>
      <c r="M30" s="38">
        <v>12</v>
      </c>
      <c r="N30" s="38">
        <v>0</v>
      </c>
      <c r="O30" s="38">
        <v>0</v>
      </c>
      <c r="P30" s="38">
        <v>0</v>
      </c>
      <c r="Q30" s="38">
        <v>0</v>
      </c>
      <c r="R30" s="38">
        <v>0</v>
      </c>
      <c r="S30" s="38">
        <v>0</v>
      </c>
      <c r="T30" s="38">
        <v>0</v>
      </c>
      <c r="U30" s="38">
        <v>0</v>
      </c>
      <c r="V30" s="38">
        <v>0</v>
      </c>
      <c r="W30" s="38"/>
      <c r="X30" s="38"/>
      <c r="Y30" s="96" t="s">
        <v>275</v>
      </c>
    </row>
    <row r="31" spans="1:25" ht="15.75" customHeight="1" x14ac:dyDescent="0.25">
      <c r="A31" s="49">
        <v>29</v>
      </c>
      <c r="B31" s="31" t="s">
        <v>23</v>
      </c>
      <c r="C31" s="31" t="s">
        <v>276</v>
      </c>
      <c r="D31" s="31">
        <v>1</v>
      </c>
      <c r="E31" s="31" t="s">
        <v>277</v>
      </c>
      <c r="F31" s="31" t="s">
        <v>164</v>
      </c>
      <c r="G31" s="31" t="s">
        <v>278</v>
      </c>
      <c r="H31" s="35">
        <v>46010</v>
      </c>
      <c r="I31" s="31" t="s">
        <v>108</v>
      </c>
      <c r="J31" s="31" t="s">
        <v>278</v>
      </c>
      <c r="K31" s="37">
        <v>37</v>
      </c>
      <c r="L31" s="38">
        <v>0</v>
      </c>
      <c r="M31" s="38">
        <v>37</v>
      </c>
      <c r="N31" s="38">
        <v>0</v>
      </c>
      <c r="O31" s="38">
        <v>0</v>
      </c>
      <c r="P31" s="38">
        <v>0</v>
      </c>
      <c r="Q31" s="38">
        <v>0</v>
      </c>
      <c r="R31" s="38">
        <v>0</v>
      </c>
      <c r="S31" s="38">
        <v>0</v>
      </c>
      <c r="T31" s="38">
        <v>0</v>
      </c>
      <c r="U31" s="38">
        <v>0</v>
      </c>
      <c r="V31" s="38">
        <v>0</v>
      </c>
      <c r="W31" s="38"/>
      <c r="X31" s="93"/>
      <c r="Y31" s="85"/>
    </row>
    <row r="32" spans="1:25" ht="15.75" customHeight="1" x14ac:dyDescent="0.25">
      <c r="A32" s="49">
        <v>30</v>
      </c>
      <c r="B32" s="31" t="s">
        <v>23</v>
      </c>
      <c r="C32" s="31" t="s">
        <v>201</v>
      </c>
      <c r="D32" s="31">
        <v>3</v>
      </c>
      <c r="E32" s="31" t="s">
        <v>279</v>
      </c>
      <c r="F32" s="31" t="s">
        <v>164</v>
      </c>
      <c r="G32" s="31" t="s">
        <v>280</v>
      </c>
      <c r="H32" s="35">
        <v>46048</v>
      </c>
      <c r="I32" s="31" t="s">
        <v>108</v>
      </c>
      <c r="J32" s="31" t="s">
        <v>281</v>
      </c>
      <c r="K32" s="37">
        <v>57</v>
      </c>
      <c r="L32" s="38">
        <v>0</v>
      </c>
      <c r="M32" s="38">
        <v>57</v>
      </c>
      <c r="N32" s="38">
        <v>0</v>
      </c>
      <c r="O32" s="38">
        <v>0</v>
      </c>
      <c r="P32" s="38">
        <v>0</v>
      </c>
      <c r="Q32" s="38">
        <v>0</v>
      </c>
      <c r="R32" s="38">
        <v>0</v>
      </c>
      <c r="S32" s="38">
        <v>0</v>
      </c>
      <c r="T32" s="38">
        <v>0</v>
      </c>
      <c r="U32" s="38">
        <v>0</v>
      </c>
      <c r="V32" s="38">
        <v>0</v>
      </c>
      <c r="W32" s="38"/>
      <c r="X32" s="93"/>
      <c r="Y32" s="85" t="s">
        <v>282</v>
      </c>
    </row>
    <row r="33" spans="1:25" ht="15.75" customHeight="1" x14ac:dyDescent="0.25">
      <c r="A33" s="49">
        <v>31</v>
      </c>
      <c r="B33" s="31" t="s">
        <v>23</v>
      </c>
      <c r="C33" s="31" t="s">
        <v>182</v>
      </c>
      <c r="D33" s="31">
        <v>4</v>
      </c>
      <c r="E33" s="31" t="s">
        <v>283</v>
      </c>
      <c r="F33" s="31" t="s">
        <v>164</v>
      </c>
      <c r="G33" s="31" t="s">
        <v>280</v>
      </c>
      <c r="H33" s="31" t="s">
        <v>284</v>
      </c>
      <c r="I33" s="31" t="s">
        <v>108</v>
      </c>
      <c r="J33" s="31" t="s">
        <v>281</v>
      </c>
      <c r="K33" s="37">
        <v>60</v>
      </c>
      <c r="L33" s="38">
        <v>0</v>
      </c>
      <c r="M33" s="38">
        <v>60</v>
      </c>
      <c r="N33" s="38">
        <v>0</v>
      </c>
      <c r="O33" s="38">
        <v>0</v>
      </c>
      <c r="P33" s="38">
        <v>0</v>
      </c>
      <c r="Q33" s="38">
        <v>0</v>
      </c>
      <c r="R33" s="38">
        <v>0</v>
      </c>
      <c r="S33" s="38">
        <v>0</v>
      </c>
      <c r="T33" s="38">
        <v>0</v>
      </c>
      <c r="U33" s="38">
        <v>0</v>
      </c>
      <c r="V33" s="38">
        <v>0</v>
      </c>
      <c r="W33" s="38"/>
      <c r="X33" s="93"/>
      <c r="Y33" s="85" t="s">
        <v>282</v>
      </c>
    </row>
    <row r="34" spans="1:25" ht="15.75" customHeight="1" x14ac:dyDescent="0.25">
      <c r="A34" s="49">
        <v>32</v>
      </c>
      <c r="B34" s="31" t="s">
        <v>23</v>
      </c>
      <c r="C34" s="31" t="s">
        <v>196</v>
      </c>
      <c r="D34" s="31">
        <v>1</v>
      </c>
      <c r="E34" s="31" t="s">
        <v>285</v>
      </c>
      <c r="F34" s="31" t="s">
        <v>164</v>
      </c>
      <c r="G34" s="31" t="s">
        <v>280</v>
      </c>
      <c r="H34" s="35">
        <v>46051</v>
      </c>
      <c r="I34" s="31" t="s">
        <v>108</v>
      </c>
      <c r="J34" s="31" t="s">
        <v>281</v>
      </c>
      <c r="K34" s="37">
        <v>20</v>
      </c>
      <c r="L34" s="38">
        <v>0</v>
      </c>
      <c r="M34" s="38">
        <v>20</v>
      </c>
      <c r="N34" s="38">
        <v>0</v>
      </c>
      <c r="O34" s="38">
        <v>0</v>
      </c>
      <c r="P34" s="38">
        <v>0</v>
      </c>
      <c r="Q34" s="38">
        <v>0</v>
      </c>
      <c r="R34" s="38">
        <v>0</v>
      </c>
      <c r="S34" s="38">
        <v>0</v>
      </c>
      <c r="T34" s="38">
        <v>0</v>
      </c>
      <c r="U34" s="38">
        <v>0</v>
      </c>
      <c r="V34" s="38">
        <v>0</v>
      </c>
      <c r="W34" s="38"/>
      <c r="X34" s="93"/>
      <c r="Y34" s="85" t="s">
        <v>282</v>
      </c>
    </row>
    <row r="35" spans="1:25" ht="15.75" customHeight="1" x14ac:dyDescent="0.25">
      <c r="A35" s="49">
        <v>33</v>
      </c>
      <c r="B35" s="31" t="s">
        <v>23</v>
      </c>
      <c r="C35" s="31" t="s">
        <v>286</v>
      </c>
      <c r="D35" s="31">
        <v>3</v>
      </c>
      <c r="E35" s="31" t="s">
        <v>287</v>
      </c>
      <c r="F35" s="31" t="s">
        <v>164</v>
      </c>
      <c r="G35" s="31" t="s">
        <v>288</v>
      </c>
      <c r="H35" s="31" t="s">
        <v>289</v>
      </c>
      <c r="I35" s="31" t="s">
        <v>108</v>
      </c>
      <c r="J35" s="31" t="s">
        <v>288</v>
      </c>
      <c r="K35" s="37">
        <f t="shared" si="2"/>
        <v>63</v>
      </c>
      <c r="L35" s="38">
        <v>0</v>
      </c>
      <c r="M35" s="38">
        <v>63</v>
      </c>
      <c r="N35" s="38">
        <v>0</v>
      </c>
      <c r="O35" s="38">
        <v>0</v>
      </c>
      <c r="P35" s="38">
        <v>0</v>
      </c>
      <c r="Q35" s="38">
        <v>0</v>
      </c>
      <c r="R35" s="38">
        <v>0</v>
      </c>
      <c r="S35" s="38">
        <v>0</v>
      </c>
      <c r="T35" s="38">
        <v>0</v>
      </c>
      <c r="U35" s="38">
        <v>0</v>
      </c>
      <c r="V35" s="38">
        <v>0</v>
      </c>
      <c r="W35" s="38"/>
      <c r="X35" s="93"/>
      <c r="Y35" s="85"/>
    </row>
    <row r="36" spans="1:25" ht="15.75" customHeight="1" x14ac:dyDescent="0.25">
      <c r="A36" s="49">
        <v>34</v>
      </c>
      <c r="B36" s="31" t="s">
        <v>23</v>
      </c>
      <c r="C36" s="31" t="s">
        <v>290</v>
      </c>
      <c r="D36" s="31">
        <v>3</v>
      </c>
      <c r="E36" s="31" t="s">
        <v>291</v>
      </c>
      <c r="F36" s="31" t="s">
        <v>164</v>
      </c>
      <c r="G36" s="31" t="s">
        <v>288</v>
      </c>
      <c r="H36" s="31" t="s">
        <v>292</v>
      </c>
      <c r="I36" s="31" t="s">
        <v>108</v>
      </c>
      <c r="J36" s="31" t="s">
        <v>288</v>
      </c>
      <c r="K36" s="37">
        <f t="shared" si="2"/>
        <v>72</v>
      </c>
      <c r="L36" s="38">
        <v>0</v>
      </c>
      <c r="M36" s="38">
        <v>72</v>
      </c>
      <c r="N36" s="38">
        <v>0</v>
      </c>
      <c r="O36" s="38">
        <v>0</v>
      </c>
      <c r="P36" s="38">
        <v>0</v>
      </c>
      <c r="Q36" s="38">
        <v>0</v>
      </c>
      <c r="R36" s="38">
        <v>0</v>
      </c>
      <c r="S36" s="38">
        <v>0</v>
      </c>
      <c r="T36" s="38">
        <v>0</v>
      </c>
      <c r="U36" s="38">
        <v>0</v>
      </c>
      <c r="V36" s="38">
        <v>0</v>
      </c>
      <c r="W36" s="38"/>
      <c r="X36" s="93"/>
      <c r="Y36" s="85"/>
    </row>
    <row r="37" spans="1:25" ht="15.75" customHeight="1" x14ac:dyDescent="0.25">
      <c r="A37" s="49">
        <v>35</v>
      </c>
      <c r="B37" s="31" t="s">
        <v>23</v>
      </c>
      <c r="C37" s="31" t="s">
        <v>196</v>
      </c>
      <c r="D37" s="31">
        <v>3</v>
      </c>
      <c r="E37" s="31" t="s">
        <v>293</v>
      </c>
      <c r="F37" s="31" t="s">
        <v>164</v>
      </c>
      <c r="G37" s="31" t="s">
        <v>288</v>
      </c>
      <c r="H37" s="31" t="s">
        <v>294</v>
      </c>
      <c r="I37" s="31" t="s">
        <v>108</v>
      </c>
      <c r="J37" s="31" t="s">
        <v>288</v>
      </c>
      <c r="K37" s="37">
        <f t="shared" si="2"/>
        <v>51</v>
      </c>
      <c r="L37" s="38">
        <v>0</v>
      </c>
      <c r="M37" s="38">
        <v>51</v>
      </c>
      <c r="N37" s="38">
        <v>0</v>
      </c>
      <c r="O37" s="38">
        <v>0</v>
      </c>
      <c r="P37" s="38">
        <v>0</v>
      </c>
      <c r="Q37" s="38">
        <v>0</v>
      </c>
      <c r="R37" s="38">
        <v>0</v>
      </c>
      <c r="S37" s="38">
        <v>0</v>
      </c>
      <c r="T37" s="38">
        <v>0</v>
      </c>
      <c r="U37" s="38">
        <v>0</v>
      </c>
      <c r="V37" s="38">
        <v>0</v>
      </c>
      <c r="W37" s="38"/>
      <c r="X37" s="93"/>
      <c r="Y37" s="85"/>
    </row>
    <row r="38" spans="1:25" ht="15.75" customHeight="1" x14ac:dyDescent="0.25">
      <c r="A38" s="49">
        <v>36</v>
      </c>
      <c r="B38" s="31" t="s">
        <v>23</v>
      </c>
      <c r="C38" s="31" t="s">
        <v>182</v>
      </c>
      <c r="D38" s="31">
        <v>3</v>
      </c>
      <c r="E38" s="31" t="s">
        <v>295</v>
      </c>
      <c r="F38" s="31" t="s">
        <v>164</v>
      </c>
      <c r="G38" s="31" t="s">
        <v>288</v>
      </c>
      <c r="H38" s="31" t="s">
        <v>296</v>
      </c>
      <c r="I38" s="31" t="s">
        <v>108</v>
      </c>
      <c r="J38" s="31" t="s">
        <v>288</v>
      </c>
      <c r="K38" s="37">
        <f t="shared" si="2"/>
        <v>75</v>
      </c>
      <c r="L38" s="38">
        <v>0</v>
      </c>
      <c r="M38" s="38">
        <v>75</v>
      </c>
      <c r="N38" s="38">
        <v>0</v>
      </c>
      <c r="O38" s="38">
        <v>0</v>
      </c>
      <c r="P38" s="38">
        <v>0</v>
      </c>
      <c r="Q38" s="38">
        <v>0</v>
      </c>
      <c r="R38" s="38">
        <v>0</v>
      </c>
      <c r="S38" s="38">
        <v>0</v>
      </c>
      <c r="T38" s="38">
        <v>0</v>
      </c>
      <c r="U38" s="38">
        <v>0</v>
      </c>
      <c r="V38" s="38">
        <v>0</v>
      </c>
      <c r="W38" s="38"/>
      <c r="X38" s="93"/>
      <c r="Y38" s="85"/>
    </row>
    <row r="39" spans="1:25" ht="15.75" customHeight="1" x14ac:dyDescent="0.25">
      <c r="A39" s="49">
        <v>37</v>
      </c>
      <c r="B39" s="38" t="s">
        <v>23</v>
      </c>
      <c r="C39" s="38" t="s">
        <v>272</v>
      </c>
      <c r="D39" s="38">
        <v>1</v>
      </c>
      <c r="E39" s="42" t="s">
        <v>297</v>
      </c>
      <c r="F39" s="31" t="s">
        <v>164</v>
      </c>
      <c r="G39" s="38" t="s">
        <v>298</v>
      </c>
      <c r="H39" s="43">
        <v>46041</v>
      </c>
      <c r="I39" s="38" t="s">
        <v>108</v>
      </c>
      <c r="J39" s="38" t="s">
        <v>299</v>
      </c>
      <c r="K39" s="21">
        <v>22</v>
      </c>
      <c r="L39" s="38">
        <v>0</v>
      </c>
      <c r="M39" s="38">
        <v>22</v>
      </c>
      <c r="N39" s="38">
        <v>0</v>
      </c>
      <c r="O39" s="38">
        <v>0</v>
      </c>
      <c r="P39" s="38">
        <v>0</v>
      </c>
      <c r="Q39" s="38">
        <v>0</v>
      </c>
      <c r="R39" s="38">
        <v>0</v>
      </c>
      <c r="S39" s="38">
        <v>0</v>
      </c>
      <c r="T39" s="38">
        <v>0</v>
      </c>
      <c r="U39" s="38">
        <v>0</v>
      </c>
      <c r="V39" s="38">
        <v>0</v>
      </c>
      <c r="W39" s="38"/>
      <c r="X39" s="93"/>
      <c r="Y39" s="85"/>
    </row>
    <row r="40" spans="1:25" ht="15.75" customHeight="1" x14ac:dyDescent="0.25">
      <c r="A40" s="49">
        <v>38</v>
      </c>
      <c r="B40" s="38" t="s">
        <v>23</v>
      </c>
      <c r="C40" s="38" t="s">
        <v>272</v>
      </c>
      <c r="D40" s="38">
        <v>1</v>
      </c>
      <c r="E40" s="42" t="s">
        <v>300</v>
      </c>
      <c r="F40" s="31" t="s">
        <v>164</v>
      </c>
      <c r="G40" s="38" t="s">
        <v>298</v>
      </c>
      <c r="H40" s="43">
        <v>45993</v>
      </c>
      <c r="I40" s="44" t="s">
        <v>108</v>
      </c>
      <c r="J40" s="38" t="s">
        <v>299</v>
      </c>
      <c r="K40" s="21">
        <v>21</v>
      </c>
      <c r="L40" s="38">
        <v>0</v>
      </c>
      <c r="M40" s="38">
        <v>22</v>
      </c>
      <c r="N40" s="38">
        <v>0</v>
      </c>
      <c r="O40" s="38">
        <v>0</v>
      </c>
      <c r="P40" s="38">
        <v>0</v>
      </c>
      <c r="Q40" s="38">
        <v>0</v>
      </c>
      <c r="R40" s="38">
        <v>0</v>
      </c>
      <c r="S40" s="38">
        <v>0</v>
      </c>
      <c r="T40" s="38">
        <v>0</v>
      </c>
      <c r="U40" s="38">
        <v>0</v>
      </c>
      <c r="V40" s="38">
        <v>0</v>
      </c>
      <c r="W40" s="38"/>
      <c r="X40" s="93"/>
      <c r="Y40" s="85"/>
    </row>
    <row r="41" spans="1:25" ht="15.75" customHeight="1" x14ac:dyDescent="0.25">
      <c r="A41" s="49">
        <v>39</v>
      </c>
      <c r="B41" s="38" t="s">
        <v>23</v>
      </c>
      <c r="C41" s="38" t="s">
        <v>272</v>
      </c>
      <c r="D41" s="38">
        <v>1</v>
      </c>
      <c r="E41" s="38" t="s">
        <v>301</v>
      </c>
      <c r="F41" s="31" t="s">
        <v>164</v>
      </c>
      <c r="G41" s="38" t="s">
        <v>298</v>
      </c>
      <c r="H41" s="43">
        <v>45996</v>
      </c>
      <c r="I41" s="38" t="s">
        <v>108</v>
      </c>
      <c r="J41" s="38" t="s">
        <v>299</v>
      </c>
      <c r="K41" s="21">
        <v>21</v>
      </c>
      <c r="L41" s="38">
        <v>0</v>
      </c>
      <c r="M41" s="38">
        <v>21</v>
      </c>
      <c r="N41" s="38">
        <v>0</v>
      </c>
      <c r="O41" s="38">
        <v>0</v>
      </c>
      <c r="P41" s="38">
        <v>0</v>
      </c>
      <c r="Q41" s="38">
        <v>0</v>
      </c>
      <c r="R41" s="38">
        <v>0</v>
      </c>
      <c r="S41" s="38">
        <v>0</v>
      </c>
      <c r="T41" s="38">
        <v>0</v>
      </c>
      <c r="U41" s="38">
        <v>0</v>
      </c>
      <c r="V41" s="38">
        <v>0</v>
      </c>
      <c r="W41" s="38"/>
      <c r="X41" s="93"/>
      <c r="Y41" s="85"/>
    </row>
    <row r="42" spans="1:25" ht="15.75" customHeight="1" x14ac:dyDescent="0.25">
      <c r="A42" s="49">
        <v>40</v>
      </c>
      <c r="B42" s="38" t="s">
        <v>23</v>
      </c>
      <c r="C42" s="38" t="s">
        <v>272</v>
      </c>
      <c r="D42" s="38">
        <v>1</v>
      </c>
      <c r="E42" s="38" t="s">
        <v>302</v>
      </c>
      <c r="F42" s="31" t="s">
        <v>164</v>
      </c>
      <c r="G42" s="38" t="s">
        <v>298</v>
      </c>
      <c r="H42" s="43">
        <v>46007</v>
      </c>
      <c r="I42" s="38" t="s">
        <v>108</v>
      </c>
      <c r="J42" s="38" t="s">
        <v>299</v>
      </c>
      <c r="K42" s="21">
        <v>21</v>
      </c>
      <c r="L42" s="38">
        <v>0</v>
      </c>
      <c r="M42" s="38">
        <v>21</v>
      </c>
      <c r="N42" s="38">
        <v>0</v>
      </c>
      <c r="O42" s="38">
        <v>0</v>
      </c>
      <c r="P42" s="38">
        <v>0</v>
      </c>
      <c r="Q42" s="38">
        <v>0</v>
      </c>
      <c r="R42" s="38">
        <v>0</v>
      </c>
      <c r="S42" s="38">
        <v>0</v>
      </c>
      <c r="T42" s="38">
        <v>0</v>
      </c>
      <c r="U42" s="38">
        <v>0</v>
      </c>
      <c r="V42" s="38">
        <v>0</v>
      </c>
      <c r="W42" s="38"/>
      <c r="X42" s="93"/>
      <c r="Y42" s="85"/>
    </row>
    <row r="43" spans="1:25" ht="15.75" customHeight="1" x14ac:dyDescent="0.25">
      <c r="A43" s="49">
        <f t="shared" ref="A43" si="3">40+1</f>
        <v>41</v>
      </c>
      <c r="B43" s="38" t="s">
        <v>23</v>
      </c>
      <c r="C43" s="31" t="s">
        <v>303</v>
      </c>
      <c r="D43" s="31">
        <v>3</v>
      </c>
      <c r="E43" s="31" t="s">
        <v>304</v>
      </c>
      <c r="F43" s="31" t="s">
        <v>164</v>
      </c>
      <c r="G43" s="31" t="s">
        <v>305</v>
      </c>
      <c r="H43" s="31" t="s">
        <v>306</v>
      </c>
      <c r="I43" s="31" t="s">
        <v>108</v>
      </c>
      <c r="J43" s="31" t="s">
        <v>307</v>
      </c>
      <c r="K43" s="37">
        <v>18</v>
      </c>
      <c r="L43" s="38">
        <v>0</v>
      </c>
      <c r="M43" s="38">
        <v>18</v>
      </c>
      <c r="N43" s="38">
        <v>0</v>
      </c>
      <c r="O43" s="38">
        <v>0</v>
      </c>
      <c r="P43" s="38">
        <v>0</v>
      </c>
      <c r="Q43" s="38">
        <v>0</v>
      </c>
      <c r="R43" s="38">
        <v>0</v>
      </c>
      <c r="S43" s="38">
        <v>0</v>
      </c>
      <c r="T43" s="38">
        <v>0</v>
      </c>
      <c r="U43" s="38">
        <v>0</v>
      </c>
      <c r="V43" s="38">
        <v>0</v>
      </c>
      <c r="W43" s="38"/>
      <c r="X43" s="93"/>
      <c r="Y43" s="86" t="s">
        <v>308</v>
      </c>
    </row>
    <row r="44" spans="1:25" ht="15.75" customHeight="1" x14ac:dyDescent="0.25">
      <c r="A44" s="49">
        <v>42</v>
      </c>
      <c r="B44" s="31" t="s">
        <v>23</v>
      </c>
      <c r="C44" s="21" t="s">
        <v>309</v>
      </c>
      <c r="D44" s="31">
        <v>1</v>
      </c>
      <c r="E44" s="31" t="s">
        <v>310</v>
      </c>
      <c r="F44" s="31" t="s">
        <v>164</v>
      </c>
      <c r="G44" s="31" t="s">
        <v>311</v>
      </c>
      <c r="H44" s="35">
        <v>45981</v>
      </c>
      <c r="I44" s="31" t="s">
        <v>108</v>
      </c>
      <c r="J44" s="31" t="s">
        <v>312</v>
      </c>
      <c r="K44" s="37">
        <f t="shared" ref="K44:K66" si="4">IF(SUM(R44:V44)=0,SUM(L44:Q44),SUM(R44:V44))</f>
        <v>30</v>
      </c>
      <c r="L44" s="38">
        <v>0</v>
      </c>
      <c r="M44" s="38">
        <v>30</v>
      </c>
      <c r="N44" s="38">
        <v>0</v>
      </c>
      <c r="O44" s="38">
        <v>0</v>
      </c>
      <c r="P44" s="38">
        <v>0</v>
      </c>
      <c r="Q44" s="38">
        <v>0</v>
      </c>
      <c r="R44" s="38">
        <v>0</v>
      </c>
      <c r="S44" s="38">
        <v>0</v>
      </c>
      <c r="T44" s="38">
        <v>0</v>
      </c>
      <c r="U44" s="38">
        <v>0</v>
      </c>
      <c r="V44" s="38">
        <v>0</v>
      </c>
      <c r="W44" s="38"/>
      <c r="X44" s="93"/>
      <c r="Y44" s="85"/>
    </row>
    <row r="45" spans="1:25" ht="15.75" customHeight="1" x14ac:dyDescent="0.25">
      <c r="A45" s="49">
        <v>43</v>
      </c>
      <c r="B45" s="31" t="s">
        <v>23</v>
      </c>
      <c r="C45" s="21" t="s">
        <v>309</v>
      </c>
      <c r="D45" s="31">
        <v>1</v>
      </c>
      <c r="E45" s="31" t="s">
        <v>313</v>
      </c>
      <c r="F45" s="31" t="s">
        <v>164</v>
      </c>
      <c r="G45" s="31" t="s">
        <v>312</v>
      </c>
      <c r="H45" s="35">
        <v>46007</v>
      </c>
      <c r="I45" s="31" t="s">
        <v>108</v>
      </c>
      <c r="J45" s="31" t="s">
        <v>312</v>
      </c>
      <c r="K45" s="37">
        <f t="shared" si="4"/>
        <v>24</v>
      </c>
      <c r="L45" s="38">
        <v>0</v>
      </c>
      <c r="M45" s="38">
        <v>24</v>
      </c>
      <c r="N45" s="38">
        <v>0</v>
      </c>
      <c r="O45" s="38">
        <v>0</v>
      </c>
      <c r="P45" s="38">
        <v>0</v>
      </c>
      <c r="Q45" s="38">
        <v>0</v>
      </c>
      <c r="R45" s="38">
        <v>0</v>
      </c>
      <c r="S45" s="38">
        <v>0</v>
      </c>
      <c r="T45" s="38">
        <v>0</v>
      </c>
      <c r="U45" s="38">
        <v>0</v>
      </c>
      <c r="V45" s="38">
        <v>0</v>
      </c>
      <c r="W45" s="38"/>
      <c r="X45" s="93"/>
      <c r="Y45" s="85"/>
    </row>
    <row r="46" spans="1:25" ht="15.75" customHeight="1" x14ac:dyDescent="0.25">
      <c r="A46" s="49">
        <v>44</v>
      </c>
      <c r="B46" s="31" t="s">
        <v>23</v>
      </c>
      <c r="C46" s="31" t="s">
        <v>314</v>
      </c>
      <c r="D46" s="31">
        <v>1</v>
      </c>
      <c r="E46" s="31" t="s">
        <v>315</v>
      </c>
      <c r="F46" s="31" t="s">
        <v>164</v>
      </c>
      <c r="G46" s="31" t="s">
        <v>312</v>
      </c>
      <c r="H46" s="35">
        <v>46010</v>
      </c>
      <c r="I46" s="31" t="s">
        <v>108</v>
      </c>
      <c r="J46" s="31" t="s">
        <v>312</v>
      </c>
      <c r="K46" s="37">
        <f t="shared" si="4"/>
        <v>15</v>
      </c>
      <c r="L46" s="38">
        <v>0</v>
      </c>
      <c r="M46" s="38">
        <v>0</v>
      </c>
      <c r="N46" s="38">
        <v>0</v>
      </c>
      <c r="O46" s="38">
        <v>0</v>
      </c>
      <c r="P46" s="38">
        <v>14</v>
      </c>
      <c r="Q46" s="38">
        <v>1</v>
      </c>
      <c r="R46" s="38">
        <v>0</v>
      </c>
      <c r="S46" s="38">
        <v>0</v>
      </c>
      <c r="T46" s="38">
        <v>0</v>
      </c>
      <c r="U46" s="38">
        <v>0</v>
      </c>
      <c r="V46" s="38">
        <v>0</v>
      </c>
      <c r="W46" s="38"/>
      <c r="X46" s="93"/>
      <c r="Y46" s="85"/>
    </row>
    <row r="47" spans="1:25" ht="15.75" customHeight="1" x14ac:dyDescent="0.25">
      <c r="A47" s="49">
        <v>45</v>
      </c>
      <c r="B47" s="31" t="s">
        <v>23</v>
      </c>
      <c r="C47" s="21" t="s">
        <v>316</v>
      </c>
      <c r="D47" s="31">
        <v>1</v>
      </c>
      <c r="E47" s="31" t="s">
        <v>317</v>
      </c>
      <c r="F47" s="31" t="s">
        <v>164</v>
      </c>
      <c r="G47" s="31" t="s">
        <v>312</v>
      </c>
      <c r="H47" s="35">
        <v>45953</v>
      </c>
      <c r="I47" s="31" t="s">
        <v>108</v>
      </c>
      <c r="J47" s="31" t="s">
        <v>312</v>
      </c>
      <c r="K47" s="37">
        <f t="shared" si="4"/>
        <v>38</v>
      </c>
      <c r="L47" s="38">
        <v>0</v>
      </c>
      <c r="M47" s="38">
        <v>36</v>
      </c>
      <c r="N47" s="38">
        <v>0</v>
      </c>
      <c r="O47" s="38">
        <v>0</v>
      </c>
      <c r="P47" s="38">
        <v>2</v>
      </c>
      <c r="Q47" s="38">
        <v>0</v>
      </c>
      <c r="R47" s="38">
        <v>0</v>
      </c>
      <c r="S47" s="38">
        <v>0</v>
      </c>
      <c r="T47" s="38">
        <v>0</v>
      </c>
      <c r="U47" s="38">
        <v>0</v>
      </c>
      <c r="V47" s="38">
        <v>0</v>
      </c>
      <c r="W47" s="38"/>
      <c r="X47" s="93"/>
      <c r="Y47" s="85"/>
    </row>
    <row r="48" spans="1:25" ht="15.75" customHeight="1" x14ac:dyDescent="0.25">
      <c r="A48" s="49">
        <v>46</v>
      </c>
      <c r="B48" s="31" t="s">
        <v>23</v>
      </c>
      <c r="C48" s="31" t="s">
        <v>318</v>
      </c>
      <c r="D48" s="31">
        <v>1</v>
      </c>
      <c r="E48" s="31" t="s">
        <v>319</v>
      </c>
      <c r="F48" s="31" t="s">
        <v>164</v>
      </c>
      <c r="G48" s="31" t="s">
        <v>320</v>
      </c>
      <c r="H48" s="35">
        <v>46050</v>
      </c>
      <c r="I48" s="31" t="s">
        <v>108</v>
      </c>
      <c r="J48" s="31" t="s">
        <v>321</v>
      </c>
      <c r="K48" s="37">
        <f t="shared" si="4"/>
        <v>12</v>
      </c>
      <c r="L48" s="38">
        <v>0</v>
      </c>
      <c r="M48" s="38">
        <v>10</v>
      </c>
      <c r="N48" s="38">
        <v>0</v>
      </c>
      <c r="O48" s="38">
        <v>0</v>
      </c>
      <c r="P48" s="38">
        <v>2</v>
      </c>
      <c r="Q48" s="38">
        <v>0</v>
      </c>
      <c r="R48" s="38">
        <v>0</v>
      </c>
      <c r="S48" s="38">
        <v>0</v>
      </c>
      <c r="T48" s="38">
        <v>0</v>
      </c>
      <c r="U48" s="38">
        <v>0</v>
      </c>
      <c r="V48" s="38">
        <v>0</v>
      </c>
      <c r="W48" s="38"/>
      <c r="X48" s="93"/>
      <c r="Y48" s="86" t="s">
        <v>322</v>
      </c>
    </row>
    <row r="49" spans="1:25" ht="15.75" customHeight="1" x14ac:dyDescent="0.25">
      <c r="A49" s="49">
        <v>47</v>
      </c>
      <c r="B49" s="31" t="s">
        <v>23</v>
      </c>
      <c r="C49" s="31" t="s">
        <v>196</v>
      </c>
      <c r="D49" s="31">
        <v>1</v>
      </c>
      <c r="E49" s="31" t="s">
        <v>323</v>
      </c>
      <c r="F49" s="31" t="s">
        <v>164</v>
      </c>
      <c r="G49" s="31" t="s">
        <v>320</v>
      </c>
      <c r="H49" s="35">
        <v>46052</v>
      </c>
      <c r="I49" s="31" t="s">
        <v>108</v>
      </c>
      <c r="J49" s="31" t="s">
        <v>321</v>
      </c>
      <c r="K49" s="37">
        <f t="shared" si="4"/>
        <v>14</v>
      </c>
      <c r="L49" s="38">
        <v>0</v>
      </c>
      <c r="M49" s="38">
        <v>13</v>
      </c>
      <c r="N49" s="38">
        <v>0</v>
      </c>
      <c r="O49" s="38">
        <v>0</v>
      </c>
      <c r="P49" s="38">
        <v>1</v>
      </c>
      <c r="Q49" s="38">
        <v>0</v>
      </c>
      <c r="R49" s="38">
        <v>0</v>
      </c>
      <c r="S49" s="38">
        <v>0</v>
      </c>
      <c r="T49" s="38">
        <v>0</v>
      </c>
      <c r="U49" s="38">
        <v>0</v>
      </c>
      <c r="V49" s="38">
        <v>0</v>
      </c>
      <c r="W49" s="38"/>
      <c r="X49" s="93"/>
      <c r="Y49" s="85"/>
    </row>
    <row r="50" spans="1:25" ht="15.75" customHeight="1" x14ac:dyDescent="0.25">
      <c r="A50" s="49">
        <v>48</v>
      </c>
      <c r="B50" s="31" t="s">
        <v>23</v>
      </c>
      <c r="C50" s="31" t="s">
        <v>324</v>
      </c>
      <c r="D50" s="31">
        <v>1</v>
      </c>
      <c r="E50" s="31" t="s">
        <v>325</v>
      </c>
      <c r="F50" s="31" t="s">
        <v>164</v>
      </c>
      <c r="G50" s="31" t="s">
        <v>326</v>
      </c>
      <c r="H50" s="31" t="s">
        <v>327</v>
      </c>
      <c r="I50" s="31" t="s">
        <v>108</v>
      </c>
      <c r="J50" s="31" t="s">
        <v>326</v>
      </c>
      <c r="K50" s="37">
        <f t="shared" si="4"/>
        <v>6</v>
      </c>
      <c r="L50" s="38">
        <v>0</v>
      </c>
      <c r="M50" s="38">
        <v>6</v>
      </c>
      <c r="N50" s="38">
        <v>0</v>
      </c>
      <c r="O50" s="38">
        <v>0</v>
      </c>
      <c r="P50" s="38">
        <v>0</v>
      </c>
      <c r="Q50" s="38">
        <v>0</v>
      </c>
      <c r="R50" s="38">
        <v>0</v>
      </c>
      <c r="S50" s="38">
        <v>0</v>
      </c>
      <c r="T50" s="38">
        <v>0</v>
      </c>
      <c r="U50" s="38">
        <v>0</v>
      </c>
      <c r="V50" s="38">
        <v>0</v>
      </c>
      <c r="W50" s="38"/>
      <c r="X50" s="93"/>
      <c r="Y50" s="85"/>
    </row>
    <row r="51" spans="1:25" ht="15.75" customHeight="1" x14ac:dyDescent="0.25">
      <c r="A51" s="49">
        <v>49</v>
      </c>
      <c r="B51" s="31" t="s">
        <v>23</v>
      </c>
      <c r="C51" s="31" t="s">
        <v>328</v>
      </c>
      <c r="D51" s="31">
        <v>1</v>
      </c>
      <c r="E51" s="31" t="s">
        <v>329</v>
      </c>
      <c r="F51" s="31" t="s">
        <v>164</v>
      </c>
      <c r="G51" s="31" t="s">
        <v>326</v>
      </c>
      <c r="H51" s="31" t="s">
        <v>330</v>
      </c>
      <c r="I51" s="31" t="s">
        <v>108</v>
      </c>
      <c r="J51" s="31" t="s">
        <v>326</v>
      </c>
      <c r="K51" s="37">
        <f t="shared" si="4"/>
        <v>9</v>
      </c>
      <c r="L51" s="38">
        <v>0</v>
      </c>
      <c r="M51" s="38">
        <v>9</v>
      </c>
      <c r="N51" s="38">
        <v>0</v>
      </c>
      <c r="O51" s="38">
        <v>0</v>
      </c>
      <c r="P51" s="38">
        <v>0</v>
      </c>
      <c r="Q51" s="38">
        <v>0</v>
      </c>
      <c r="R51" s="38">
        <v>0</v>
      </c>
      <c r="S51" s="38">
        <v>0</v>
      </c>
      <c r="T51" s="38">
        <v>0</v>
      </c>
      <c r="U51" s="38">
        <v>0</v>
      </c>
      <c r="V51" s="38">
        <v>0</v>
      </c>
      <c r="W51" s="38"/>
      <c r="X51" s="93"/>
      <c r="Y51" s="85"/>
    </row>
    <row r="52" spans="1:25" ht="15.75" customHeight="1" x14ac:dyDescent="0.25">
      <c r="A52" s="49">
        <v>50</v>
      </c>
      <c r="B52" s="31" t="s">
        <v>23</v>
      </c>
      <c r="C52" s="31" t="s">
        <v>331</v>
      </c>
      <c r="D52" s="31">
        <v>1</v>
      </c>
      <c r="E52" s="31" t="s">
        <v>332</v>
      </c>
      <c r="F52" s="31" t="s">
        <v>164</v>
      </c>
      <c r="G52" s="31" t="s">
        <v>326</v>
      </c>
      <c r="H52" s="31" t="s">
        <v>333</v>
      </c>
      <c r="I52" s="31" t="s">
        <v>108</v>
      </c>
      <c r="J52" s="31" t="s">
        <v>326</v>
      </c>
      <c r="K52" s="37">
        <f t="shared" si="4"/>
        <v>12</v>
      </c>
      <c r="L52" s="38">
        <v>0</v>
      </c>
      <c r="M52" s="38">
        <v>12</v>
      </c>
      <c r="N52" s="38">
        <v>0</v>
      </c>
      <c r="O52" s="38">
        <v>0</v>
      </c>
      <c r="P52" s="38">
        <v>0</v>
      </c>
      <c r="Q52" s="38">
        <v>0</v>
      </c>
      <c r="R52" s="38">
        <v>0</v>
      </c>
      <c r="S52" s="38">
        <v>0</v>
      </c>
      <c r="T52" s="38">
        <v>0</v>
      </c>
      <c r="U52" s="38">
        <v>0</v>
      </c>
      <c r="V52" s="38">
        <v>0</v>
      </c>
      <c r="W52" s="38"/>
      <c r="X52" s="93"/>
      <c r="Y52" s="85"/>
    </row>
    <row r="53" spans="1:25" ht="15.75" customHeight="1" x14ac:dyDescent="0.25">
      <c r="A53" s="49">
        <v>51</v>
      </c>
      <c r="B53" s="31" t="s">
        <v>23</v>
      </c>
      <c r="C53" s="31" t="s">
        <v>334</v>
      </c>
      <c r="D53" s="31">
        <v>1</v>
      </c>
      <c r="E53" s="31" t="s">
        <v>335</v>
      </c>
      <c r="F53" s="31" t="s">
        <v>164</v>
      </c>
      <c r="G53" s="31" t="s">
        <v>326</v>
      </c>
      <c r="H53" s="31" t="s">
        <v>336</v>
      </c>
      <c r="I53" s="31" t="s">
        <v>108</v>
      </c>
      <c r="J53" s="31" t="s">
        <v>326</v>
      </c>
      <c r="K53" s="37">
        <f t="shared" si="4"/>
        <v>6</v>
      </c>
      <c r="L53" s="38">
        <v>0</v>
      </c>
      <c r="M53" s="38">
        <v>6</v>
      </c>
      <c r="N53" s="38">
        <v>0</v>
      </c>
      <c r="O53" s="38">
        <v>0</v>
      </c>
      <c r="P53" s="38">
        <v>0</v>
      </c>
      <c r="Q53" s="38">
        <v>0</v>
      </c>
      <c r="R53" s="38">
        <v>0</v>
      </c>
      <c r="S53" s="38">
        <v>0</v>
      </c>
      <c r="T53" s="38">
        <v>0</v>
      </c>
      <c r="U53" s="38">
        <v>0</v>
      </c>
      <c r="V53" s="38">
        <v>0</v>
      </c>
      <c r="W53" s="38"/>
      <c r="X53" s="93"/>
      <c r="Y53" s="85"/>
    </row>
    <row r="54" spans="1:25" ht="15.75" customHeight="1" x14ac:dyDescent="0.25">
      <c r="A54" s="49">
        <v>52</v>
      </c>
      <c r="B54" s="31" t="s">
        <v>23</v>
      </c>
      <c r="C54" s="31" t="s">
        <v>337</v>
      </c>
      <c r="D54" s="31">
        <v>1</v>
      </c>
      <c r="E54" s="31" t="s">
        <v>338</v>
      </c>
      <c r="F54" s="31" t="s">
        <v>164</v>
      </c>
      <c r="G54" s="31" t="s">
        <v>326</v>
      </c>
      <c r="H54" s="31" t="s">
        <v>339</v>
      </c>
      <c r="I54" s="31" t="s">
        <v>108</v>
      </c>
      <c r="J54" s="31" t="s">
        <v>326</v>
      </c>
      <c r="K54" s="37">
        <f t="shared" si="4"/>
        <v>12</v>
      </c>
      <c r="L54" s="38">
        <v>0</v>
      </c>
      <c r="M54" s="38">
        <v>12</v>
      </c>
      <c r="N54" s="38">
        <v>0</v>
      </c>
      <c r="O54" s="38">
        <v>0</v>
      </c>
      <c r="P54" s="38">
        <v>0</v>
      </c>
      <c r="Q54" s="38">
        <v>0</v>
      </c>
      <c r="R54" s="38">
        <v>0</v>
      </c>
      <c r="S54" s="38">
        <v>0</v>
      </c>
      <c r="T54" s="38">
        <v>0</v>
      </c>
      <c r="U54" s="38">
        <v>0</v>
      </c>
      <c r="V54" s="38">
        <v>0</v>
      </c>
      <c r="W54" s="38"/>
      <c r="X54" s="93"/>
      <c r="Y54" s="85"/>
    </row>
    <row r="55" spans="1:25" ht="15.75" customHeight="1" x14ac:dyDescent="0.25">
      <c r="A55" s="49">
        <v>53</v>
      </c>
      <c r="B55" s="31" t="s">
        <v>27</v>
      </c>
      <c r="C55" s="31" t="s">
        <v>340</v>
      </c>
      <c r="D55" s="51" t="s">
        <v>174</v>
      </c>
      <c r="E55" s="31" t="s">
        <v>341</v>
      </c>
      <c r="F55" s="31" t="s">
        <v>164</v>
      </c>
      <c r="G55" s="31" t="s">
        <v>342</v>
      </c>
      <c r="H55" s="31" t="s">
        <v>343</v>
      </c>
      <c r="I55" s="31" t="s">
        <v>108</v>
      </c>
      <c r="J55" s="31" t="s">
        <v>344</v>
      </c>
      <c r="K55" s="37">
        <f t="shared" si="4"/>
        <v>0</v>
      </c>
      <c r="L55" s="38"/>
      <c r="M55" s="38"/>
      <c r="N55" s="38"/>
      <c r="O55" s="38"/>
      <c r="P55" s="38"/>
      <c r="Q55" s="38"/>
      <c r="R55" s="38"/>
      <c r="S55" s="38"/>
      <c r="T55" s="38"/>
      <c r="U55" s="38"/>
      <c r="V55" s="38"/>
      <c r="W55" s="38">
        <v>6</v>
      </c>
      <c r="X55" s="93">
        <v>600</v>
      </c>
      <c r="Y55" s="85"/>
    </row>
    <row r="56" spans="1:25" ht="15.75" customHeight="1" x14ac:dyDescent="0.25">
      <c r="A56" s="49">
        <v>54</v>
      </c>
      <c r="B56" s="31" t="s">
        <v>23</v>
      </c>
      <c r="C56" s="31" t="s">
        <v>345</v>
      </c>
      <c r="D56" s="31">
        <v>2</v>
      </c>
      <c r="E56" s="31" t="s">
        <v>346</v>
      </c>
      <c r="F56" s="31" t="s">
        <v>164</v>
      </c>
      <c r="G56" s="31" t="s">
        <v>342</v>
      </c>
      <c r="H56" s="35">
        <v>45993</v>
      </c>
      <c r="I56" s="31" t="s">
        <v>108</v>
      </c>
      <c r="J56" s="31" t="s">
        <v>342</v>
      </c>
      <c r="K56" s="37">
        <f t="shared" si="4"/>
        <v>37</v>
      </c>
      <c r="L56" s="38">
        <v>0</v>
      </c>
      <c r="M56" s="38">
        <v>0</v>
      </c>
      <c r="N56" s="38">
        <v>0</v>
      </c>
      <c r="O56" s="38">
        <v>0</v>
      </c>
      <c r="P56" s="38">
        <v>35</v>
      </c>
      <c r="Q56" s="38">
        <v>2</v>
      </c>
      <c r="R56" s="38">
        <v>0</v>
      </c>
      <c r="S56" s="38">
        <v>0</v>
      </c>
      <c r="T56" s="38">
        <v>0</v>
      </c>
      <c r="U56" s="38">
        <v>0</v>
      </c>
      <c r="V56" s="38">
        <v>0</v>
      </c>
      <c r="W56" s="38"/>
      <c r="X56" s="93"/>
      <c r="Y56" s="85"/>
    </row>
    <row r="57" spans="1:25" ht="15.75" customHeight="1" x14ac:dyDescent="0.25">
      <c r="A57" s="49">
        <v>55</v>
      </c>
      <c r="B57" s="31" t="s">
        <v>23</v>
      </c>
      <c r="C57" s="31" t="s">
        <v>347</v>
      </c>
      <c r="D57" s="31">
        <v>4</v>
      </c>
      <c r="E57" s="31" t="s">
        <v>348</v>
      </c>
      <c r="F57" s="31" t="s">
        <v>164</v>
      </c>
      <c r="G57" s="31" t="s">
        <v>349</v>
      </c>
      <c r="H57" s="45" t="s">
        <v>350</v>
      </c>
      <c r="I57" s="31" t="s">
        <v>108</v>
      </c>
      <c r="J57" s="31" t="s">
        <v>351</v>
      </c>
      <c r="K57" s="37">
        <f t="shared" si="4"/>
        <v>54</v>
      </c>
      <c r="L57" s="38">
        <v>0</v>
      </c>
      <c r="M57" s="38">
        <v>54</v>
      </c>
      <c r="N57" s="38">
        <v>0</v>
      </c>
      <c r="O57" s="38">
        <v>0</v>
      </c>
      <c r="P57" s="38">
        <v>0</v>
      </c>
      <c r="Q57" s="38">
        <v>0</v>
      </c>
      <c r="R57" s="38">
        <v>0</v>
      </c>
      <c r="S57" s="38">
        <v>0</v>
      </c>
      <c r="T57" s="38">
        <v>0</v>
      </c>
      <c r="U57" s="38">
        <v>0</v>
      </c>
      <c r="V57" s="38">
        <v>0</v>
      </c>
      <c r="W57" s="38"/>
      <c r="X57" s="93"/>
      <c r="Y57" s="85" t="s">
        <v>352</v>
      </c>
    </row>
    <row r="58" spans="1:25" ht="15.75" customHeight="1" x14ac:dyDescent="0.25">
      <c r="A58" s="49">
        <v>56</v>
      </c>
      <c r="B58" s="31" t="s">
        <v>23</v>
      </c>
      <c r="C58" s="31" t="s">
        <v>353</v>
      </c>
      <c r="D58" s="31">
        <v>1</v>
      </c>
      <c r="E58" s="31" t="s">
        <v>354</v>
      </c>
      <c r="F58" s="31" t="s">
        <v>164</v>
      </c>
      <c r="G58" s="31" t="s">
        <v>349</v>
      </c>
      <c r="H58" s="35">
        <v>45993</v>
      </c>
      <c r="I58" s="31" t="s">
        <v>108</v>
      </c>
      <c r="J58" s="31" t="s">
        <v>351</v>
      </c>
      <c r="K58" s="37">
        <f t="shared" si="4"/>
        <v>23</v>
      </c>
      <c r="L58" s="38">
        <v>0</v>
      </c>
      <c r="M58" s="38">
        <v>23</v>
      </c>
      <c r="N58" s="38">
        <v>0</v>
      </c>
      <c r="O58" s="38">
        <v>0</v>
      </c>
      <c r="P58" s="38">
        <v>0</v>
      </c>
      <c r="Q58" s="38">
        <v>0</v>
      </c>
      <c r="R58" s="38">
        <v>0</v>
      </c>
      <c r="S58" s="38">
        <v>0</v>
      </c>
      <c r="T58" s="38">
        <v>0</v>
      </c>
      <c r="U58" s="38">
        <v>0</v>
      </c>
      <c r="V58" s="38">
        <v>0</v>
      </c>
      <c r="W58" s="38"/>
      <c r="X58" s="93"/>
      <c r="Y58" s="85" t="s">
        <v>355</v>
      </c>
    </row>
    <row r="59" spans="1:25" ht="15.75" customHeight="1" x14ac:dyDescent="0.25">
      <c r="A59" s="49">
        <v>57</v>
      </c>
      <c r="B59" s="31" t="s">
        <v>23</v>
      </c>
      <c r="C59" s="31" t="s">
        <v>356</v>
      </c>
      <c r="D59" s="31">
        <v>2</v>
      </c>
      <c r="E59" s="31" t="s">
        <v>357</v>
      </c>
      <c r="F59" s="31" t="s">
        <v>164</v>
      </c>
      <c r="G59" s="31" t="s">
        <v>358</v>
      </c>
      <c r="H59" s="35">
        <v>46007</v>
      </c>
      <c r="I59" s="31" t="s">
        <v>108</v>
      </c>
      <c r="J59" s="31" t="s">
        <v>351</v>
      </c>
      <c r="K59" s="37">
        <f t="shared" si="4"/>
        <v>20</v>
      </c>
      <c r="L59" s="38">
        <v>0</v>
      </c>
      <c r="M59" s="38">
        <v>20</v>
      </c>
      <c r="N59" s="38">
        <v>0</v>
      </c>
      <c r="O59" s="38">
        <v>0</v>
      </c>
      <c r="P59" s="38">
        <v>0</v>
      </c>
      <c r="Q59" s="38">
        <v>0</v>
      </c>
      <c r="R59" s="38">
        <v>0</v>
      </c>
      <c r="S59" s="38">
        <v>0</v>
      </c>
      <c r="T59" s="38">
        <v>0</v>
      </c>
      <c r="U59" s="38">
        <v>0</v>
      </c>
      <c r="V59" s="38">
        <v>0</v>
      </c>
      <c r="W59" s="38"/>
      <c r="X59" s="93"/>
      <c r="Y59" s="85"/>
    </row>
    <row r="60" spans="1:25" ht="15.75" customHeight="1" x14ac:dyDescent="0.25">
      <c r="A60" s="49">
        <v>58</v>
      </c>
      <c r="B60" s="31" t="s">
        <v>23</v>
      </c>
      <c r="C60" s="31" t="s">
        <v>356</v>
      </c>
      <c r="D60" s="31">
        <v>2</v>
      </c>
      <c r="E60" s="31" t="s">
        <v>359</v>
      </c>
      <c r="F60" s="31" t="s">
        <v>164</v>
      </c>
      <c r="G60" s="31" t="s">
        <v>358</v>
      </c>
      <c r="H60" s="35">
        <v>46007</v>
      </c>
      <c r="I60" s="31" t="s">
        <v>108</v>
      </c>
      <c r="J60" s="31" t="s">
        <v>351</v>
      </c>
      <c r="K60" s="37">
        <f t="shared" si="4"/>
        <v>18</v>
      </c>
      <c r="L60" s="38">
        <v>0</v>
      </c>
      <c r="M60" s="38">
        <v>18</v>
      </c>
      <c r="N60" s="38">
        <v>0</v>
      </c>
      <c r="O60" s="38">
        <v>0</v>
      </c>
      <c r="P60" s="38">
        <v>0</v>
      </c>
      <c r="Q60" s="38">
        <v>0</v>
      </c>
      <c r="R60" s="38">
        <v>0</v>
      </c>
      <c r="S60" s="38">
        <v>0</v>
      </c>
      <c r="T60" s="38">
        <v>0</v>
      </c>
      <c r="U60" s="38">
        <v>0</v>
      </c>
      <c r="V60" s="38">
        <v>0</v>
      </c>
      <c r="W60" s="38"/>
      <c r="X60" s="93"/>
      <c r="Y60" s="85"/>
    </row>
    <row r="61" spans="1:25" ht="15.75" customHeight="1" x14ac:dyDescent="0.25">
      <c r="A61" s="49">
        <v>59</v>
      </c>
      <c r="B61" s="31" t="s">
        <v>23</v>
      </c>
      <c r="C61" s="31" t="s">
        <v>196</v>
      </c>
      <c r="D61" s="31">
        <v>1</v>
      </c>
      <c r="E61" s="31" t="s">
        <v>360</v>
      </c>
      <c r="F61" s="31" t="s">
        <v>164</v>
      </c>
      <c r="G61" s="31" t="s">
        <v>361</v>
      </c>
      <c r="H61" s="35">
        <v>46036</v>
      </c>
      <c r="I61" s="31" t="s">
        <v>108</v>
      </c>
      <c r="J61" s="31" t="s">
        <v>361</v>
      </c>
      <c r="K61" s="37">
        <f t="shared" si="4"/>
        <v>26</v>
      </c>
      <c r="L61" s="38">
        <v>0</v>
      </c>
      <c r="M61" s="38">
        <v>26</v>
      </c>
      <c r="N61" s="38">
        <v>0</v>
      </c>
      <c r="O61" s="38">
        <v>0</v>
      </c>
      <c r="P61" s="38">
        <v>0</v>
      </c>
      <c r="Q61" s="38">
        <v>0</v>
      </c>
      <c r="R61" s="38">
        <v>0</v>
      </c>
      <c r="S61" s="38">
        <v>0</v>
      </c>
      <c r="T61" s="38">
        <v>0</v>
      </c>
      <c r="U61" s="38">
        <v>0</v>
      </c>
      <c r="V61" s="38">
        <v>0</v>
      </c>
      <c r="W61" s="38"/>
      <c r="X61" s="93"/>
      <c r="Y61" s="85"/>
    </row>
    <row r="62" spans="1:25" ht="15.75" customHeight="1" x14ac:dyDescent="0.25">
      <c r="A62" s="49">
        <v>60</v>
      </c>
      <c r="B62" s="31" t="s">
        <v>23</v>
      </c>
      <c r="C62" s="31" t="s">
        <v>182</v>
      </c>
      <c r="D62" s="31">
        <v>1</v>
      </c>
      <c r="E62" s="31" t="s">
        <v>362</v>
      </c>
      <c r="F62" s="31" t="s">
        <v>164</v>
      </c>
      <c r="G62" s="31" t="s">
        <v>361</v>
      </c>
      <c r="H62" s="35">
        <v>45992</v>
      </c>
      <c r="I62" s="31" t="s">
        <v>108</v>
      </c>
      <c r="J62" s="31" t="s">
        <v>361</v>
      </c>
      <c r="K62" s="37">
        <f t="shared" si="4"/>
        <v>29</v>
      </c>
      <c r="L62" s="38">
        <v>0</v>
      </c>
      <c r="M62" s="38">
        <v>29</v>
      </c>
      <c r="N62" s="38">
        <v>0</v>
      </c>
      <c r="O62" s="38">
        <v>0</v>
      </c>
      <c r="P62" s="38">
        <v>0</v>
      </c>
      <c r="Q62" s="38">
        <v>0</v>
      </c>
      <c r="R62" s="38">
        <v>0</v>
      </c>
      <c r="S62" s="38">
        <v>0</v>
      </c>
      <c r="T62" s="38">
        <v>0</v>
      </c>
      <c r="U62" s="38">
        <v>0</v>
      </c>
      <c r="V62" s="38">
        <v>0</v>
      </c>
      <c r="W62" s="38"/>
      <c r="X62" s="93"/>
      <c r="Y62" s="85"/>
    </row>
    <row r="63" spans="1:25" ht="15.75" customHeight="1" x14ac:dyDescent="0.25">
      <c r="A63" s="49">
        <v>61</v>
      </c>
      <c r="B63" s="31" t="s">
        <v>23</v>
      </c>
      <c r="C63" s="31" t="s">
        <v>182</v>
      </c>
      <c r="D63" s="31">
        <v>2</v>
      </c>
      <c r="E63" s="31" t="s">
        <v>363</v>
      </c>
      <c r="F63" s="31" t="s">
        <v>164</v>
      </c>
      <c r="G63" s="31" t="s">
        <v>364</v>
      </c>
      <c r="H63" s="31" t="s">
        <v>365</v>
      </c>
      <c r="I63" s="31" t="s">
        <v>108</v>
      </c>
      <c r="J63" s="31" t="s">
        <v>366</v>
      </c>
      <c r="K63" s="37">
        <f t="shared" si="4"/>
        <v>59</v>
      </c>
      <c r="L63" s="38">
        <v>0</v>
      </c>
      <c r="M63" s="38">
        <v>59</v>
      </c>
      <c r="N63" s="38">
        <v>0</v>
      </c>
      <c r="O63" s="38">
        <v>0</v>
      </c>
      <c r="P63" s="38">
        <v>0</v>
      </c>
      <c r="Q63" s="38">
        <v>0</v>
      </c>
      <c r="R63" s="38">
        <v>0</v>
      </c>
      <c r="S63" s="38">
        <v>0</v>
      </c>
      <c r="T63" s="38">
        <v>0</v>
      </c>
      <c r="U63" s="38">
        <v>0</v>
      </c>
      <c r="V63" s="38">
        <v>0</v>
      </c>
      <c r="W63" s="38"/>
      <c r="X63" s="93"/>
      <c r="Y63" s="85"/>
    </row>
    <row r="64" spans="1:25" ht="15.75" customHeight="1" x14ac:dyDescent="0.25">
      <c r="A64" s="49">
        <v>62</v>
      </c>
      <c r="B64" s="31" t="s">
        <v>23</v>
      </c>
      <c r="C64" s="31" t="s">
        <v>196</v>
      </c>
      <c r="D64" s="31">
        <v>1</v>
      </c>
      <c r="E64" s="31" t="s">
        <v>367</v>
      </c>
      <c r="F64" s="31" t="s">
        <v>164</v>
      </c>
      <c r="G64" s="31" t="s">
        <v>366</v>
      </c>
      <c r="H64" s="31" t="s">
        <v>368</v>
      </c>
      <c r="I64" s="31" t="s">
        <v>108</v>
      </c>
      <c r="J64" s="31" t="s">
        <v>366</v>
      </c>
      <c r="K64" s="37">
        <f t="shared" si="4"/>
        <v>50</v>
      </c>
      <c r="L64" s="38">
        <v>0</v>
      </c>
      <c r="M64" s="38">
        <v>50</v>
      </c>
      <c r="N64" s="38">
        <v>0</v>
      </c>
      <c r="O64" s="38">
        <v>0</v>
      </c>
      <c r="P64" s="38">
        <v>0</v>
      </c>
      <c r="Q64" s="38">
        <v>0</v>
      </c>
      <c r="R64" s="38">
        <v>0</v>
      </c>
      <c r="S64" s="38">
        <v>0</v>
      </c>
      <c r="T64" s="38">
        <v>0</v>
      </c>
      <c r="U64" s="38">
        <v>0</v>
      </c>
      <c r="V64" s="38">
        <v>0</v>
      </c>
      <c r="W64" s="38"/>
      <c r="X64" s="93"/>
      <c r="Y64" s="85"/>
    </row>
    <row r="65" spans="1:25" ht="15.75" customHeight="1" x14ac:dyDescent="0.25">
      <c r="A65" s="49">
        <v>63</v>
      </c>
      <c r="B65" s="31" t="s">
        <v>27</v>
      </c>
      <c r="C65" s="46" t="s">
        <v>369</v>
      </c>
      <c r="D65" s="51" t="s">
        <v>174</v>
      </c>
      <c r="E65" s="46" t="s">
        <v>369</v>
      </c>
      <c r="F65" s="31" t="s">
        <v>164</v>
      </c>
      <c r="G65" s="31" t="s">
        <v>370</v>
      </c>
      <c r="H65" s="31" t="s">
        <v>371</v>
      </c>
      <c r="I65" s="31" t="s">
        <v>108</v>
      </c>
      <c r="J65" s="31" t="s">
        <v>370</v>
      </c>
      <c r="K65" s="37">
        <f t="shared" si="4"/>
        <v>0</v>
      </c>
      <c r="L65" s="38"/>
      <c r="M65" s="38"/>
      <c r="N65" s="38"/>
      <c r="O65" s="38"/>
      <c r="P65" s="38"/>
      <c r="Q65" s="38"/>
      <c r="R65" s="38"/>
      <c r="S65" s="38"/>
      <c r="T65" s="38"/>
      <c r="U65" s="38"/>
      <c r="V65" s="38"/>
      <c r="W65" s="38">
        <v>3</v>
      </c>
      <c r="X65" s="38">
        <v>450</v>
      </c>
      <c r="Y65" s="96" t="s">
        <v>372</v>
      </c>
    </row>
    <row r="66" spans="1:25" ht="15.75" customHeight="1" x14ac:dyDescent="0.25">
      <c r="A66" s="49">
        <v>64</v>
      </c>
      <c r="B66" s="31" t="s">
        <v>23</v>
      </c>
      <c r="C66" s="47" t="s">
        <v>373</v>
      </c>
      <c r="D66" s="31">
        <v>1</v>
      </c>
      <c r="E66" s="31" t="s">
        <v>374</v>
      </c>
      <c r="F66" s="31" t="s">
        <v>164</v>
      </c>
      <c r="G66" s="48" t="s">
        <v>375</v>
      </c>
      <c r="H66" s="31" t="s">
        <v>376</v>
      </c>
      <c r="I66" s="31" t="s">
        <v>108</v>
      </c>
      <c r="J66" s="48" t="s">
        <v>370</v>
      </c>
      <c r="K66" s="37">
        <f t="shared" si="4"/>
        <v>31</v>
      </c>
      <c r="L66" s="38">
        <v>0</v>
      </c>
      <c r="M66" s="38">
        <v>0</v>
      </c>
      <c r="N66" s="38">
        <v>0</v>
      </c>
      <c r="O66" s="38">
        <v>0</v>
      </c>
      <c r="P66" s="38">
        <v>31</v>
      </c>
      <c r="Q66" s="38">
        <v>0</v>
      </c>
      <c r="R66" s="38">
        <v>0</v>
      </c>
      <c r="S66" s="38">
        <v>0</v>
      </c>
      <c r="T66" s="38">
        <v>0</v>
      </c>
      <c r="U66" s="38">
        <v>0</v>
      </c>
      <c r="V66" s="38">
        <v>0</v>
      </c>
      <c r="W66" s="38"/>
      <c r="X66" s="38"/>
      <c r="Y66" s="97" t="s">
        <v>377</v>
      </c>
    </row>
    <row r="67" spans="1:25" ht="15.75" customHeight="1" x14ac:dyDescent="0.25">
      <c r="A67" s="49">
        <v>65</v>
      </c>
      <c r="B67" s="31" t="s">
        <v>23</v>
      </c>
      <c r="C67" s="31" t="s">
        <v>378</v>
      </c>
      <c r="D67" s="31">
        <v>1</v>
      </c>
      <c r="E67" s="31" t="s">
        <v>379</v>
      </c>
      <c r="F67" s="31" t="s">
        <v>164</v>
      </c>
      <c r="G67" s="31" t="s">
        <v>380</v>
      </c>
      <c r="H67" s="35" t="s">
        <v>381</v>
      </c>
      <c r="I67" s="31" t="s">
        <v>108</v>
      </c>
      <c r="J67" s="31" t="s">
        <v>382</v>
      </c>
      <c r="K67" s="37">
        <f>IF(SUM(R67:V67)=0,SUM(L67:Q67),SUM(R67:V67))</f>
        <v>22</v>
      </c>
      <c r="L67" s="38">
        <v>0</v>
      </c>
      <c r="M67" s="38">
        <v>22</v>
      </c>
      <c r="N67" s="38">
        <v>0</v>
      </c>
      <c r="O67" s="38">
        <v>0</v>
      </c>
      <c r="P67" s="38">
        <v>0</v>
      </c>
      <c r="Q67" s="38">
        <v>0</v>
      </c>
      <c r="R67" s="38">
        <v>0</v>
      </c>
      <c r="S67" s="38">
        <v>0</v>
      </c>
      <c r="T67" s="38">
        <v>0</v>
      </c>
      <c r="U67" s="38">
        <v>0</v>
      </c>
      <c r="V67" s="38">
        <v>0</v>
      </c>
      <c r="W67" s="38"/>
      <c r="X67" s="93"/>
      <c r="Y67" s="85"/>
    </row>
    <row r="68" spans="1:25" ht="15.75" customHeight="1" x14ac:dyDescent="0.25">
      <c r="A68" s="49">
        <v>66</v>
      </c>
      <c r="B68" s="31" t="s">
        <v>23</v>
      </c>
      <c r="C68" s="31" t="s">
        <v>272</v>
      </c>
      <c r="D68" s="31">
        <v>1</v>
      </c>
      <c r="E68" s="31" t="s">
        <v>383</v>
      </c>
      <c r="F68" s="31" t="s">
        <v>164</v>
      </c>
      <c r="G68" s="31" t="s">
        <v>384</v>
      </c>
      <c r="H68" s="35">
        <v>45980</v>
      </c>
      <c r="I68" s="31" t="s">
        <v>108</v>
      </c>
      <c r="J68" s="31" t="s">
        <v>385</v>
      </c>
      <c r="K68" s="37">
        <v>30</v>
      </c>
      <c r="L68" s="38">
        <v>0</v>
      </c>
      <c r="M68" s="38">
        <v>30</v>
      </c>
      <c r="N68" s="38">
        <v>0</v>
      </c>
      <c r="O68" s="38">
        <v>0</v>
      </c>
      <c r="P68" s="38">
        <v>0</v>
      </c>
      <c r="Q68" s="38">
        <v>0</v>
      </c>
      <c r="R68" s="38">
        <v>0</v>
      </c>
      <c r="S68" s="38">
        <v>0</v>
      </c>
      <c r="T68" s="38">
        <v>0</v>
      </c>
      <c r="U68" s="38">
        <v>0</v>
      </c>
      <c r="V68" s="38">
        <v>0</v>
      </c>
      <c r="W68" s="38"/>
      <c r="X68" s="93"/>
      <c r="Y68" s="86" t="s">
        <v>386</v>
      </c>
    </row>
    <row r="69" spans="1:25" ht="15.75" customHeight="1" x14ac:dyDescent="0.25">
      <c r="A69" s="49">
        <v>67</v>
      </c>
      <c r="B69" s="31" t="s">
        <v>27</v>
      </c>
      <c r="C69" s="31" t="s">
        <v>387</v>
      </c>
      <c r="D69" s="51" t="s">
        <v>174</v>
      </c>
      <c r="E69" s="31" t="s">
        <v>388</v>
      </c>
      <c r="F69" s="31" t="s">
        <v>164</v>
      </c>
      <c r="G69" s="31" t="s">
        <v>384</v>
      </c>
      <c r="H69" s="35">
        <v>45984</v>
      </c>
      <c r="I69" s="31" t="s">
        <v>108</v>
      </c>
      <c r="J69" s="31" t="s">
        <v>385</v>
      </c>
      <c r="K69" s="37">
        <f>IF(SUM(R69:V69)=0,SUM(L69:Q69),SUM(R69:V69))</f>
        <v>0</v>
      </c>
      <c r="L69" s="38"/>
      <c r="M69" s="38"/>
      <c r="N69" s="38"/>
      <c r="O69" s="38"/>
      <c r="P69" s="38"/>
      <c r="Q69" s="38"/>
      <c r="R69" s="38"/>
      <c r="S69" s="38"/>
      <c r="T69" s="38"/>
      <c r="U69" s="38"/>
      <c r="V69" s="38"/>
      <c r="W69" s="38">
        <v>1</v>
      </c>
      <c r="X69" s="93">
        <v>293</v>
      </c>
      <c r="Y69" s="86" t="s">
        <v>389</v>
      </c>
    </row>
    <row r="70" spans="1:25" ht="15.75" customHeight="1" x14ac:dyDescent="0.25">
      <c r="A70" s="49">
        <v>68</v>
      </c>
      <c r="B70" s="31" t="s">
        <v>27</v>
      </c>
      <c r="C70" s="31" t="s">
        <v>387</v>
      </c>
      <c r="D70" s="51" t="s">
        <v>174</v>
      </c>
      <c r="E70" s="31" t="s">
        <v>390</v>
      </c>
      <c r="F70" s="31" t="s">
        <v>164</v>
      </c>
      <c r="G70" s="31" t="s">
        <v>216</v>
      </c>
      <c r="H70" s="35">
        <v>45987</v>
      </c>
      <c r="I70" s="31" t="s">
        <v>108</v>
      </c>
      <c r="J70" s="31" t="s">
        <v>385</v>
      </c>
      <c r="K70" s="37">
        <f>IF(SUM(R70:V70)=0,SUM(L70:Q70),SUM(R70:V70))</f>
        <v>0</v>
      </c>
      <c r="L70" s="38"/>
      <c r="M70" s="38"/>
      <c r="N70" s="38"/>
      <c r="O70" s="38"/>
      <c r="P70" s="38"/>
      <c r="Q70" s="38"/>
      <c r="R70" s="38"/>
      <c r="S70" s="38"/>
      <c r="T70" s="38"/>
      <c r="U70" s="38"/>
      <c r="V70" s="38"/>
      <c r="W70" s="38">
        <v>1</v>
      </c>
      <c r="X70" s="93">
        <v>279</v>
      </c>
      <c r="Y70" s="95" t="s">
        <v>391</v>
      </c>
    </row>
    <row r="71" spans="1:25" ht="15.75" customHeight="1" x14ac:dyDescent="0.25">
      <c r="A71" s="49">
        <v>69</v>
      </c>
      <c r="B71" s="31" t="s">
        <v>23</v>
      </c>
      <c r="C71" s="31" t="s">
        <v>272</v>
      </c>
      <c r="D71" s="31">
        <v>1</v>
      </c>
      <c r="E71" s="31" t="s">
        <v>392</v>
      </c>
      <c r="F71" s="31" t="s">
        <v>164</v>
      </c>
      <c r="G71" s="31" t="s">
        <v>384</v>
      </c>
      <c r="H71" s="35">
        <v>46000</v>
      </c>
      <c r="I71" s="31" t="s">
        <v>108</v>
      </c>
      <c r="J71" s="31" t="s">
        <v>385</v>
      </c>
      <c r="K71" s="37">
        <f>IF(SUM(R71:V71)=0,SUM(L71:Q71),SUM(R71:V71))</f>
        <v>30</v>
      </c>
      <c r="L71" s="38">
        <v>0</v>
      </c>
      <c r="M71" s="38">
        <v>30</v>
      </c>
      <c r="N71" s="38">
        <v>0</v>
      </c>
      <c r="O71" s="38">
        <v>0</v>
      </c>
      <c r="P71" s="38">
        <v>0</v>
      </c>
      <c r="Q71" s="38">
        <v>0</v>
      </c>
      <c r="R71" s="38">
        <v>0</v>
      </c>
      <c r="S71" s="38">
        <v>0</v>
      </c>
      <c r="T71" s="38">
        <v>0</v>
      </c>
      <c r="U71" s="38">
        <v>0</v>
      </c>
      <c r="V71" s="38">
        <v>0</v>
      </c>
      <c r="W71" s="38"/>
      <c r="X71" s="93"/>
      <c r="Y71" s="86" t="s">
        <v>393</v>
      </c>
    </row>
    <row r="72" spans="1:25" ht="15.75" customHeight="1" x14ac:dyDescent="0.25">
      <c r="A72" s="49">
        <v>70</v>
      </c>
      <c r="B72" s="31" t="s">
        <v>27</v>
      </c>
      <c r="C72" s="31" t="s">
        <v>387</v>
      </c>
      <c r="D72" s="51" t="s">
        <v>174</v>
      </c>
      <c r="E72" s="31" t="s">
        <v>394</v>
      </c>
      <c r="F72" s="31" t="s">
        <v>164</v>
      </c>
      <c r="G72" s="31" t="s">
        <v>216</v>
      </c>
      <c r="H72" s="35">
        <v>46013</v>
      </c>
      <c r="I72" s="31" t="s">
        <v>108</v>
      </c>
      <c r="J72" s="31" t="s">
        <v>385</v>
      </c>
      <c r="K72" s="37">
        <f>IF(SUM(R72:V72)=0,SUM(L72:Q72),SUM(R72:V72))</f>
        <v>0</v>
      </c>
      <c r="L72" s="38"/>
      <c r="M72" s="38"/>
      <c r="N72" s="38"/>
      <c r="O72" s="38"/>
      <c r="P72" s="38"/>
      <c r="Q72" s="38"/>
      <c r="R72" s="38"/>
      <c r="S72" s="38"/>
      <c r="T72" s="38"/>
      <c r="U72" s="38"/>
      <c r="V72" s="38"/>
      <c r="W72" s="38">
        <v>1</v>
      </c>
      <c r="X72" s="93">
        <v>202</v>
      </c>
      <c r="Y72" s="95" t="s">
        <v>395</v>
      </c>
    </row>
    <row r="73" spans="1:25" ht="15.75" customHeight="1" x14ac:dyDescent="0.25">
      <c r="A73" s="49">
        <v>71</v>
      </c>
      <c r="B73" s="31" t="s">
        <v>23</v>
      </c>
      <c r="C73" s="31" t="s">
        <v>396</v>
      </c>
      <c r="D73" s="31">
        <v>1</v>
      </c>
      <c r="E73" s="31" t="s">
        <v>397</v>
      </c>
      <c r="F73" s="31" t="s">
        <v>164</v>
      </c>
      <c r="G73" s="31" t="s">
        <v>398</v>
      </c>
      <c r="H73" s="31" t="s">
        <v>399</v>
      </c>
      <c r="I73" s="31" t="s">
        <v>108</v>
      </c>
      <c r="J73" s="31" t="s">
        <v>398</v>
      </c>
      <c r="K73" s="37">
        <v>14</v>
      </c>
      <c r="L73" s="38">
        <v>14</v>
      </c>
      <c r="M73" s="38">
        <v>0</v>
      </c>
      <c r="N73" s="38">
        <v>0</v>
      </c>
      <c r="O73" s="38">
        <v>0</v>
      </c>
      <c r="P73" s="38">
        <v>0</v>
      </c>
      <c r="Q73" s="38">
        <v>0</v>
      </c>
      <c r="R73" s="38">
        <v>0</v>
      </c>
      <c r="S73" s="38">
        <v>0</v>
      </c>
      <c r="T73" s="38">
        <v>0</v>
      </c>
      <c r="U73" s="38">
        <v>0</v>
      </c>
      <c r="V73" s="38">
        <v>0</v>
      </c>
      <c r="W73" s="38"/>
      <c r="X73" s="93"/>
      <c r="Y73" s="85" t="s">
        <v>400</v>
      </c>
    </row>
    <row r="74" spans="1:25" ht="15.75" customHeight="1" x14ac:dyDescent="0.25">
      <c r="A74" s="49">
        <v>72</v>
      </c>
      <c r="B74" s="31" t="s">
        <v>27</v>
      </c>
      <c r="C74" s="31" t="s">
        <v>401</v>
      </c>
      <c r="D74" s="51" t="s">
        <v>174</v>
      </c>
      <c r="E74" s="31" t="s">
        <v>402</v>
      </c>
      <c r="F74" s="31" t="s">
        <v>164</v>
      </c>
      <c r="G74" s="31" t="s">
        <v>403</v>
      </c>
      <c r="H74" s="31" t="s">
        <v>404</v>
      </c>
      <c r="I74" s="31" t="s">
        <v>108</v>
      </c>
      <c r="J74" s="31" t="s">
        <v>403</v>
      </c>
      <c r="K74" s="37">
        <v>0</v>
      </c>
      <c r="L74" s="38"/>
      <c r="M74" s="38"/>
      <c r="N74" s="38"/>
      <c r="O74" s="38"/>
      <c r="P74" s="38"/>
      <c r="Q74" s="38"/>
      <c r="R74" s="38"/>
      <c r="S74" s="38"/>
      <c r="T74" s="38"/>
      <c r="U74" s="38"/>
      <c r="V74" s="38"/>
      <c r="W74" s="38">
        <v>3</v>
      </c>
      <c r="X74" s="93">
        <v>135</v>
      </c>
      <c r="Y74" s="85" t="s">
        <v>405</v>
      </c>
    </row>
    <row r="75" spans="1:25" ht="15.75" customHeight="1" x14ac:dyDescent="0.25">
      <c r="A75" s="49">
        <v>73</v>
      </c>
      <c r="B75" s="31" t="s">
        <v>23</v>
      </c>
      <c r="C75" s="31" t="s">
        <v>406</v>
      </c>
      <c r="D75" s="31">
        <v>1</v>
      </c>
      <c r="E75" s="31" t="s">
        <v>407</v>
      </c>
      <c r="F75" s="31" t="s">
        <v>164</v>
      </c>
      <c r="G75" s="31" t="s">
        <v>408</v>
      </c>
      <c r="H75" s="31" t="s">
        <v>409</v>
      </c>
      <c r="I75" s="31" t="s">
        <v>108</v>
      </c>
      <c r="J75" s="31" t="s">
        <v>408</v>
      </c>
      <c r="K75" s="37">
        <v>13</v>
      </c>
      <c r="L75" s="38">
        <v>13</v>
      </c>
      <c r="M75" s="38">
        <v>0</v>
      </c>
      <c r="N75" s="38">
        <v>0</v>
      </c>
      <c r="O75" s="38">
        <v>0</v>
      </c>
      <c r="P75" s="38">
        <v>0</v>
      </c>
      <c r="Q75" s="38">
        <v>0</v>
      </c>
      <c r="R75" s="38">
        <v>0</v>
      </c>
      <c r="S75" s="38">
        <v>0</v>
      </c>
      <c r="T75" s="38">
        <v>0</v>
      </c>
      <c r="U75" s="38">
        <v>0</v>
      </c>
      <c r="V75" s="38">
        <v>0</v>
      </c>
      <c r="W75" s="38"/>
      <c r="X75" s="93"/>
      <c r="Y75" s="85"/>
    </row>
    <row r="76" spans="1:25" ht="15.75" customHeight="1" x14ac:dyDescent="0.25">
      <c r="A76" s="49">
        <v>74</v>
      </c>
      <c r="B76" s="31" t="s">
        <v>23</v>
      </c>
      <c r="C76" s="31" t="s">
        <v>410</v>
      </c>
      <c r="D76" s="31">
        <v>1</v>
      </c>
      <c r="E76" s="31" t="s">
        <v>411</v>
      </c>
      <c r="F76" s="31" t="s">
        <v>164</v>
      </c>
      <c r="G76" s="31" t="s">
        <v>408</v>
      </c>
      <c r="H76" s="31" t="s">
        <v>412</v>
      </c>
      <c r="I76" s="31" t="s">
        <v>108</v>
      </c>
      <c r="J76" s="31" t="s">
        <v>408</v>
      </c>
      <c r="K76" s="37">
        <v>10</v>
      </c>
      <c r="L76" s="38">
        <v>10</v>
      </c>
      <c r="M76" s="38">
        <v>0</v>
      </c>
      <c r="N76" s="38">
        <v>0</v>
      </c>
      <c r="O76" s="38">
        <v>0</v>
      </c>
      <c r="P76" s="38">
        <v>0</v>
      </c>
      <c r="Q76" s="38">
        <v>0</v>
      </c>
      <c r="R76" s="38">
        <v>0</v>
      </c>
      <c r="S76" s="38">
        <v>0</v>
      </c>
      <c r="T76" s="38">
        <v>0</v>
      </c>
      <c r="U76" s="38">
        <v>0</v>
      </c>
      <c r="V76" s="38">
        <v>0</v>
      </c>
      <c r="W76" s="38"/>
      <c r="X76" s="93"/>
      <c r="Y76" s="85"/>
    </row>
    <row r="77" spans="1:25" ht="15.75" customHeight="1" x14ac:dyDescent="0.25">
      <c r="A77" s="49">
        <v>75</v>
      </c>
      <c r="B77" s="31" t="s">
        <v>23</v>
      </c>
      <c r="C77" s="31" t="s">
        <v>413</v>
      </c>
      <c r="D77" s="31">
        <v>1</v>
      </c>
      <c r="E77" s="31" t="s">
        <v>414</v>
      </c>
      <c r="F77" s="31" t="s">
        <v>164</v>
      </c>
      <c r="G77" s="31" t="s">
        <v>408</v>
      </c>
      <c r="H77" s="31" t="s">
        <v>381</v>
      </c>
      <c r="I77" s="31" t="s">
        <v>108</v>
      </c>
      <c r="J77" s="31" t="s">
        <v>408</v>
      </c>
      <c r="K77" s="37">
        <v>11</v>
      </c>
      <c r="L77" s="38">
        <v>11</v>
      </c>
      <c r="M77" s="38">
        <v>0</v>
      </c>
      <c r="N77" s="38">
        <v>0</v>
      </c>
      <c r="O77" s="38">
        <v>0</v>
      </c>
      <c r="P77" s="38">
        <v>0</v>
      </c>
      <c r="Q77" s="38">
        <v>0</v>
      </c>
      <c r="R77" s="38">
        <v>0</v>
      </c>
      <c r="S77" s="38">
        <v>0</v>
      </c>
      <c r="T77" s="38">
        <v>0</v>
      </c>
      <c r="U77" s="38">
        <v>0</v>
      </c>
      <c r="V77" s="38">
        <v>0</v>
      </c>
      <c r="W77" s="38"/>
      <c r="X77" s="93"/>
      <c r="Y77" s="85"/>
    </row>
    <row r="78" spans="1:25" ht="15.75" customHeight="1" x14ac:dyDescent="0.25">
      <c r="A78" s="49">
        <v>76</v>
      </c>
      <c r="B78" s="31" t="s">
        <v>27</v>
      </c>
      <c r="C78" s="31" t="s">
        <v>415</v>
      </c>
      <c r="D78" s="51" t="s">
        <v>174</v>
      </c>
      <c r="E78" s="31" t="s">
        <v>416</v>
      </c>
      <c r="F78" s="31" t="s">
        <v>164</v>
      </c>
      <c r="G78" s="31" t="s">
        <v>408</v>
      </c>
      <c r="H78" s="31" t="s">
        <v>365</v>
      </c>
      <c r="I78" s="31" t="s">
        <v>108</v>
      </c>
      <c r="J78" s="31" t="s">
        <v>408</v>
      </c>
      <c r="K78" s="37">
        <v>244</v>
      </c>
      <c r="L78" s="38"/>
      <c r="M78" s="38"/>
      <c r="N78" s="38"/>
      <c r="O78" s="38"/>
      <c r="P78" s="38"/>
      <c r="Q78" s="38"/>
      <c r="R78" s="38"/>
      <c r="S78" s="38"/>
      <c r="T78" s="38"/>
      <c r="U78" s="38"/>
      <c r="V78" s="38"/>
      <c r="W78" s="38">
        <v>9</v>
      </c>
      <c r="X78" s="93"/>
      <c r="Y78" s="85" t="s">
        <v>417</v>
      </c>
    </row>
    <row r="79" spans="1:25" ht="15.75" customHeight="1" x14ac:dyDescent="0.25">
      <c r="A79" s="49">
        <v>77</v>
      </c>
      <c r="B79" s="31" t="s">
        <v>27</v>
      </c>
      <c r="C79" s="31" t="s">
        <v>418</v>
      </c>
      <c r="D79" s="51" t="s">
        <v>174</v>
      </c>
      <c r="E79" s="31" t="s">
        <v>419</v>
      </c>
      <c r="F79" s="31" t="s">
        <v>164</v>
      </c>
      <c r="G79" s="31" t="s">
        <v>420</v>
      </c>
      <c r="H79" s="31" t="s">
        <v>404</v>
      </c>
      <c r="I79" s="31" t="s">
        <v>108</v>
      </c>
      <c r="J79" s="31" t="s">
        <v>420</v>
      </c>
      <c r="K79" s="37">
        <v>125</v>
      </c>
      <c r="L79" s="38"/>
      <c r="M79" s="38"/>
      <c r="N79" s="38"/>
      <c r="O79" s="38"/>
      <c r="P79" s="38"/>
      <c r="Q79" s="38"/>
      <c r="R79" s="38"/>
      <c r="S79" s="38"/>
      <c r="T79" s="38"/>
      <c r="U79" s="38"/>
      <c r="V79" s="38"/>
      <c r="W79" s="38">
        <v>3</v>
      </c>
      <c r="X79" s="93">
        <v>125</v>
      </c>
      <c r="Y79" s="85" t="s">
        <v>421</v>
      </c>
    </row>
    <row r="80" spans="1:25" ht="15.75" customHeight="1" x14ac:dyDescent="0.25">
      <c r="A80" s="49">
        <v>78</v>
      </c>
      <c r="B80" s="31" t="s">
        <v>27</v>
      </c>
      <c r="C80" s="31" t="s">
        <v>422</v>
      </c>
      <c r="D80" s="51" t="s">
        <v>174</v>
      </c>
      <c r="E80" s="31" t="s">
        <v>423</v>
      </c>
      <c r="F80" s="31" t="s">
        <v>164</v>
      </c>
      <c r="G80" s="31" t="s">
        <v>424</v>
      </c>
      <c r="H80" s="35">
        <v>46051</v>
      </c>
      <c r="I80" s="31" t="s">
        <v>108</v>
      </c>
      <c r="J80" s="31" t="s">
        <v>424</v>
      </c>
      <c r="K80" s="37">
        <v>108</v>
      </c>
      <c r="L80" s="38"/>
      <c r="M80" s="38"/>
      <c r="N80" s="38"/>
      <c r="O80" s="38"/>
      <c r="P80" s="38"/>
      <c r="Q80" s="38"/>
      <c r="R80" s="38"/>
      <c r="S80" s="38"/>
      <c r="T80" s="38"/>
      <c r="U80" s="38"/>
      <c r="V80" s="38"/>
      <c r="W80" s="38">
        <v>1</v>
      </c>
      <c r="X80" s="93">
        <v>108</v>
      </c>
      <c r="Y80" s="85" t="s">
        <v>425</v>
      </c>
    </row>
    <row r="81" spans="1:27" ht="15.75" customHeight="1" thickBot="1" x14ac:dyDescent="0.3">
      <c r="A81" s="49">
        <v>79</v>
      </c>
      <c r="B81" s="31" t="s">
        <v>23</v>
      </c>
      <c r="C81" s="31" t="s">
        <v>353</v>
      </c>
      <c r="D81" s="31">
        <v>3</v>
      </c>
      <c r="E81" s="31" t="s">
        <v>426</v>
      </c>
      <c r="F81" s="107" t="s">
        <v>164</v>
      </c>
      <c r="G81" s="107" t="s">
        <v>424</v>
      </c>
      <c r="H81" s="107" t="s">
        <v>427</v>
      </c>
      <c r="I81" s="107" t="s">
        <v>108</v>
      </c>
      <c r="J81" s="107" t="s">
        <v>424</v>
      </c>
      <c r="K81" s="108">
        <v>40</v>
      </c>
      <c r="L81" s="109">
        <v>40</v>
      </c>
      <c r="M81" s="109">
        <v>0</v>
      </c>
      <c r="N81" s="109">
        <v>0</v>
      </c>
      <c r="O81" s="109">
        <v>0</v>
      </c>
      <c r="P81" s="109">
        <v>0</v>
      </c>
      <c r="Q81" s="109">
        <v>0</v>
      </c>
      <c r="R81" s="109">
        <v>0</v>
      </c>
      <c r="S81" s="109">
        <v>0</v>
      </c>
      <c r="T81" s="109">
        <v>0</v>
      </c>
      <c r="U81" s="109">
        <v>0</v>
      </c>
      <c r="V81" s="109">
        <v>0</v>
      </c>
      <c r="W81" s="109"/>
      <c r="X81" s="110"/>
      <c r="Y81" s="111" t="s">
        <v>428</v>
      </c>
    </row>
    <row r="82" spans="1:27" ht="15.75" customHeight="1" thickBot="1" x14ac:dyDescent="0.3">
      <c r="A82" s="49">
        <v>80</v>
      </c>
      <c r="B82" s="54" t="s">
        <v>27</v>
      </c>
      <c r="C82" s="54" t="s">
        <v>429</v>
      </c>
      <c r="D82" s="51" t="s">
        <v>174</v>
      </c>
      <c r="E82" s="106" t="s">
        <v>430</v>
      </c>
      <c r="F82" s="119" t="s">
        <v>164</v>
      </c>
      <c r="G82" s="36" t="s">
        <v>431</v>
      </c>
      <c r="H82" s="120">
        <v>46062</v>
      </c>
      <c r="I82" s="119" t="s">
        <v>108</v>
      </c>
      <c r="J82" s="36" t="s">
        <v>432</v>
      </c>
      <c r="K82" s="119">
        <v>0</v>
      </c>
      <c r="L82" s="121">
        <v>0</v>
      </c>
      <c r="M82" s="121">
        <v>0</v>
      </c>
      <c r="N82" s="121">
        <v>0</v>
      </c>
      <c r="O82" s="121">
        <v>0</v>
      </c>
      <c r="P82" s="121">
        <v>0</v>
      </c>
      <c r="Q82" s="121">
        <v>0</v>
      </c>
      <c r="R82" s="121">
        <v>0</v>
      </c>
      <c r="S82" s="121">
        <v>0</v>
      </c>
      <c r="T82" s="121">
        <v>0</v>
      </c>
      <c r="U82" s="121">
        <v>0</v>
      </c>
      <c r="V82" s="121">
        <v>0</v>
      </c>
      <c r="W82" s="121">
        <v>1</v>
      </c>
      <c r="X82" s="122">
        <v>47</v>
      </c>
      <c r="Y82" s="104" t="s">
        <v>433</v>
      </c>
    </row>
    <row r="83" spans="1:27" ht="15.75" customHeight="1" x14ac:dyDescent="0.25">
      <c r="A83" s="49">
        <v>81</v>
      </c>
      <c r="B83" s="51" t="s">
        <v>23</v>
      </c>
      <c r="C83" s="51" t="s">
        <v>439</v>
      </c>
      <c r="D83" s="51">
        <v>1</v>
      </c>
      <c r="E83" s="55" t="s">
        <v>440</v>
      </c>
      <c r="F83" s="53" t="s">
        <v>164</v>
      </c>
      <c r="G83" s="112" t="s">
        <v>434</v>
      </c>
      <c r="H83" s="113" t="s">
        <v>441</v>
      </c>
      <c r="I83" s="113" t="s">
        <v>108</v>
      </c>
      <c r="J83" s="114" t="s">
        <v>442</v>
      </c>
      <c r="K83" s="115">
        <v>69</v>
      </c>
      <c r="L83" s="116">
        <v>0</v>
      </c>
      <c r="M83" s="116">
        <v>0</v>
      </c>
      <c r="N83" s="116">
        <v>0</v>
      </c>
      <c r="O83" s="116">
        <v>0</v>
      </c>
      <c r="P83" s="116">
        <v>0</v>
      </c>
      <c r="Q83" s="116">
        <v>69</v>
      </c>
      <c r="R83" s="116">
        <v>0</v>
      </c>
      <c r="S83" s="116">
        <v>0</v>
      </c>
      <c r="T83" s="116">
        <v>0</v>
      </c>
      <c r="U83" s="116">
        <v>0</v>
      </c>
      <c r="V83" s="116">
        <v>0</v>
      </c>
      <c r="W83" s="116"/>
      <c r="X83" s="117"/>
      <c r="Y83" s="118"/>
    </row>
    <row r="84" spans="1:27" ht="15.75" customHeight="1" x14ac:dyDescent="0.25">
      <c r="A84" s="49">
        <v>82</v>
      </c>
      <c r="B84" s="51" t="s">
        <v>23</v>
      </c>
      <c r="C84" s="51" t="s">
        <v>443</v>
      </c>
      <c r="D84" s="51">
        <v>1</v>
      </c>
      <c r="E84" s="31" t="s">
        <v>444</v>
      </c>
      <c r="F84" s="51" t="s">
        <v>164</v>
      </c>
      <c r="G84" s="31" t="s">
        <v>435</v>
      </c>
      <c r="H84" s="30">
        <v>45981</v>
      </c>
      <c r="I84" s="51" t="s">
        <v>108</v>
      </c>
      <c r="J84" s="31" t="s">
        <v>445</v>
      </c>
      <c r="K84" s="50">
        <v>9</v>
      </c>
      <c r="L84" s="52">
        <v>0</v>
      </c>
      <c r="M84" s="52">
        <v>5</v>
      </c>
      <c r="N84" s="52">
        <v>0</v>
      </c>
      <c r="O84" s="52">
        <v>0</v>
      </c>
      <c r="P84" s="52">
        <v>2</v>
      </c>
      <c r="Q84" s="52">
        <v>2</v>
      </c>
      <c r="R84" s="52">
        <v>0</v>
      </c>
      <c r="S84" s="52">
        <v>0</v>
      </c>
      <c r="T84" s="52">
        <v>0</v>
      </c>
      <c r="U84" s="52">
        <v>0</v>
      </c>
      <c r="V84" s="52">
        <v>0</v>
      </c>
      <c r="W84" s="61"/>
      <c r="X84" s="84"/>
      <c r="Y84" s="85" t="s">
        <v>438</v>
      </c>
    </row>
    <row r="85" spans="1:27" ht="15.75" customHeight="1" x14ac:dyDescent="0.25">
      <c r="A85" s="49">
        <v>83</v>
      </c>
      <c r="B85" s="51" t="s">
        <v>23</v>
      </c>
      <c r="C85" s="31" t="s">
        <v>436</v>
      </c>
      <c r="D85" s="51">
        <v>1</v>
      </c>
      <c r="E85" s="31" t="s">
        <v>446</v>
      </c>
      <c r="F85" s="51" t="s">
        <v>164</v>
      </c>
      <c r="G85" s="31" t="s">
        <v>437</v>
      </c>
      <c r="H85" s="30">
        <v>45981</v>
      </c>
      <c r="I85" s="51" t="s">
        <v>108</v>
      </c>
      <c r="J85" s="31" t="s">
        <v>445</v>
      </c>
      <c r="K85" s="50">
        <v>6</v>
      </c>
      <c r="L85" s="52">
        <v>0</v>
      </c>
      <c r="M85" s="52">
        <v>2</v>
      </c>
      <c r="N85" s="52">
        <v>0</v>
      </c>
      <c r="O85" s="52">
        <v>0</v>
      </c>
      <c r="P85" s="52">
        <v>4</v>
      </c>
      <c r="Q85" s="52">
        <v>0</v>
      </c>
      <c r="R85" s="52">
        <v>0</v>
      </c>
      <c r="S85" s="52">
        <v>0</v>
      </c>
      <c r="T85" s="52">
        <v>0</v>
      </c>
      <c r="U85" s="52">
        <v>0</v>
      </c>
      <c r="V85" s="52">
        <v>0</v>
      </c>
      <c r="W85" s="61"/>
      <c r="X85" s="84"/>
      <c r="Y85" s="85" t="s">
        <v>447</v>
      </c>
    </row>
    <row r="86" spans="1:27" ht="15.75" customHeight="1" x14ac:dyDescent="0.25">
      <c r="A86" s="49">
        <v>84</v>
      </c>
      <c r="B86" s="51" t="s">
        <v>27</v>
      </c>
      <c r="C86" s="51" t="s">
        <v>168</v>
      </c>
      <c r="D86" s="51" t="s">
        <v>174</v>
      </c>
      <c r="E86" s="31" t="s">
        <v>448</v>
      </c>
      <c r="F86" s="51" t="s">
        <v>164</v>
      </c>
      <c r="G86" s="31" t="s">
        <v>451</v>
      </c>
      <c r="H86" s="51" t="s">
        <v>450</v>
      </c>
      <c r="I86" s="51" t="s">
        <v>108</v>
      </c>
      <c r="J86" s="51"/>
      <c r="K86" s="50">
        <f t="shared" ref="K86" si="5">IF(SUM(R86:V86)=0,SUM(L86:Q86),SUM(R86:V86))</f>
        <v>0</v>
      </c>
      <c r="L86" s="52"/>
      <c r="M86" s="52"/>
      <c r="N86" s="52"/>
      <c r="O86" s="52"/>
      <c r="P86" s="52"/>
      <c r="Q86" s="52"/>
      <c r="R86" s="52"/>
      <c r="S86" s="52"/>
      <c r="T86" s="52"/>
      <c r="U86" s="52"/>
      <c r="V86" s="52"/>
      <c r="W86" s="61">
        <v>1</v>
      </c>
      <c r="X86" s="84">
        <v>101</v>
      </c>
      <c r="Y86" s="98" t="s">
        <v>449</v>
      </c>
    </row>
    <row r="87" spans="1:27" ht="15.75" customHeight="1" x14ac:dyDescent="0.25">
      <c r="A87" s="49">
        <v>85</v>
      </c>
      <c r="B87" s="60" t="s">
        <v>27</v>
      </c>
      <c r="C87" s="16" t="s">
        <v>452</v>
      </c>
      <c r="D87" s="51" t="s">
        <v>174</v>
      </c>
      <c r="E87" s="16" t="s">
        <v>453</v>
      </c>
      <c r="F87" s="16" t="s">
        <v>164</v>
      </c>
      <c r="G87" s="16" t="s">
        <v>455</v>
      </c>
      <c r="H87" s="30">
        <v>45982</v>
      </c>
      <c r="I87" s="60" t="s">
        <v>108</v>
      </c>
      <c r="J87" s="16"/>
      <c r="K87" s="15">
        <v>0</v>
      </c>
      <c r="L87" s="17"/>
      <c r="M87" s="17"/>
      <c r="N87" s="17"/>
      <c r="O87" s="17"/>
      <c r="P87" s="17"/>
      <c r="Q87" s="17"/>
      <c r="R87" s="17"/>
      <c r="S87" s="17"/>
      <c r="T87" s="17"/>
      <c r="U87" s="17"/>
      <c r="V87" s="17"/>
      <c r="W87" s="61">
        <v>14</v>
      </c>
      <c r="X87" s="84">
        <v>45</v>
      </c>
      <c r="Y87" s="85" t="s">
        <v>454</v>
      </c>
      <c r="AA87" s="56"/>
    </row>
    <row r="88" spans="1:27" ht="15.75" customHeight="1" x14ac:dyDescent="0.25">
      <c r="A88" s="49">
        <v>86</v>
      </c>
      <c r="B88" s="60" t="s">
        <v>27</v>
      </c>
      <c r="C88" s="62" t="s">
        <v>456</v>
      </c>
      <c r="D88" s="32" t="s">
        <v>174</v>
      </c>
      <c r="E88" s="32" t="s">
        <v>453</v>
      </c>
      <c r="F88" s="62" t="s">
        <v>164</v>
      </c>
      <c r="G88" s="62" t="s">
        <v>457</v>
      </c>
      <c r="H88" s="62" t="s">
        <v>458</v>
      </c>
      <c r="I88" s="62" t="s">
        <v>108</v>
      </c>
      <c r="J88" s="57"/>
      <c r="K88" s="58">
        <v>0</v>
      </c>
      <c r="L88" s="57"/>
      <c r="M88" s="57"/>
      <c r="N88" s="57"/>
      <c r="O88" s="57"/>
      <c r="P88" s="57"/>
      <c r="Q88" s="57"/>
      <c r="R88" s="57"/>
      <c r="S88" s="57"/>
      <c r="T88" s="57"/>
      <c r="U88" s="57"/>
      <c r="V88" s="57"/>
      <c r="W88" s="38">
        <v>1</v>
      </c>
      <c r="X88" s="93">
        <v>800</v>
      </c>
      <c r="Y88" s="99" t="s">
        <v>459</v>
      </c>
    </row>
    <row r="89" spans="1:27" ht="15.75" customHeight="1" x14ac:dyDescent="0.25">
      <c r="A89" s="49">
        <v>87</v>
      </c>
      <c r="B89" s="60" t="s">
        <v>27</v>
      </c>
      <c r="C89" s="62" t="s">
        <v>460</v>
      </c>
      <c r="D89" s="32" t="s">
        <v>174</v>
      </c>
      <c r="E89" s="32" t="s">
        <v>453</v>
      </c>
      <c r="F89" s="32" t="s">
        <v>164</v>
      </c>
      <c r="G89" s="62" t="s">
        <v>457</v>
      </c>
      <c r="H89" s="32" t="s">
        <v>462</v>
      </c>
      <c r="I89" s="32" t="s">
        <v>108</v>
      </c>
      <c r="J89" s="60"/>
      <c r="K89" s="59">
        <v>0</v>
      </c>
      <c r="L89" s="61"/>
      <c r="M89" s="61"/>
      <c r="N89" s="61"/>
      <c r="O89" s="61"/>
      <c r="P89" s="61"/>
      <c r="Q89" s="61"/>
      <c r="R89" s="61"/>
      <c r="S89" s="61"/>
      <c r="T89" s="61"/>
      <c r="U89" s="61"/>
      <c r="V89" s="61"/>
      <c r="W89" s="61">
        <v>8</v>
      </c>
      <c r="X89" s="84">
        <v>11</v>
      </c>
      <c r="Y89" s="86" t="s">
        <v>461</v>
      </c>
    </row>
    <row r="90" spans="1:27" ht="15.75" customHeight="1" x14ac:dyDescent="0.25">
      <c r="A90" s="49">
        <v>88</v>
      </c>
      <c r="B90" s="60" t="s">
        <v>27</v>
      </c>
      <c r="C90" s="66" t="s">
        <v>465</v>
      </c>
      <c r="D90" s="32" t="s">
        <v>174</v>
      </c>
      <c r="E90" s="32" t="s">
        <v>453</v>
      </c>
      <c r="F90" s="66" t="s">
        <v>466</v>
      </c>
      <c r="G90" s="62" t="s">
        <v>457</v>
      </c>
      <c r="H90" s="67" t="s">
        <v>450</v>
      </c>
      <c r="I90" s="32" t="s">
        <v>108</v>
      </c>
      <c r="J90" s="65"/>
      <c r="K90" s="64">
        <v>0</v>
      </c>
      <c r="L90" s="65"/>
      <c r="M90" s="63"/>
      <c r="N90" s="77"/>
      <c r="O90" s="77"/>
      <c r="P90" s="77"/>
      <c r="Q90" s="77"/>
      <c r="R90" s="75"/>
      <c r="S90" s="75"/>
      <c r="T90" s="75"/>
      <c r="U90" s="75"/>
      <c r="V90" s="75"/>
      <c r="W90" s="100">
        <v>6</v>
      </c>
      <c r="X90" s="101">
        <v>44</v>
      </c>
      <c r="Y90" s="88" t="s">
        <v>467</v>
      </c>
    </row>
    <row r="91" spans="1:27" ht="15.75" customHeight="1" x14ac:dyDescent="0.25">
      <c r="A91" s="49">
        <v>89</v>
      </c>
      <c r="B91" s="60" t="s">
        <v>27</v>
      </c>
      <c r="C91" s="66" t="s">
        <v>465</v>
      </c>
      <c r="D91" s="32" t="s">
        <v>174</v>
      </c>
      <c r="E91" s="32" t="s">
        <v>453</v>
      </c>
      <c r="F91" s="60" t="s">
        <v>164</v>
      </c>
      <c r="G91" s="31" t="s">
        <v>468</v>
      </c>
      <c r="H91" s="31" t="s">
        <v>469</v>
      </c>
      <c r="I91" s="60" t="s">
        <v>108</v>
      </c>
      <c r="J91" s="31"/>
      <c r="K91" s="59">
        <v>0</v>
      </c>
      <c r="L91" s="61"/>
      <c r="M91" s="73"/>
      <c r="N91" s="61"/>
      <c r="O91" s="61"/>
      <c r="P91" s="61"/>
      <c r="Q91" s="61"/>
      <c r="R91" s="61"/>
      <c r="S91" s="61"/>
      <c r="T91" s="61"/>
      <c r="U91" s="61"/>
      <c r="V91" s="61"/>
      <c r="W91" s="74">
        <v>1</v>
      </c>
      <c r="X91" s="84">
        <v>200</v>
      </c>
      <c r="Y91" s="102" t="s">
        <v>470</v>
      </c>
    </row>
    <row r="92" spans="1:27" ht="15.75" customHeight="1" x14ac:dyDescent="0.25">
      <c r="A92" s="49">
        <v>90</v>
      </c>
      <c r="B92" s="60" t="s">
        <v>27</v>
      </c>
      <c r="C92" s="68" t="s">
        <v>429</v>
      </c>
      <c r="D92" s="32" t="s">
        <v>174</v>
      </c>
      <c r="E92" s="68" t="s">
        <v>471</v>
      </c>
      <c r="F92" s="68" t="s">
        <v>472</v>
      </c>
      <c r="G92" s="68" t="s">
        <v>473</v>
      </c>
      <c r="H92" s="69">
        <v>46062</v>
      </c>
      <c r="I92" s="60" t="s">
        <v>108</v>
      </c>
      <c r="J92" s="68"/>
      <c r="K92" s="70">
        <v>0</v>
      </c>
      <c r="L92" s="68"/>
      <c r="M92" s="72"/>
      <c r="N92" s="78"/>
      <c r="O92" s="78"/>
      <c r="P92" s="78"/>
      <c r="Q92" s="78"/>
      <c r="R92" s="76"/>
      <c r="S92" s="76"/>
      <c r="T92" s="76"/>
      <c r="U92" s="76"/>
      <c r="V92" s="76"/>
      <c r="W92" s="79">
        <v>1</v>
      </c>
      <c r="X92" s="80">
        <v>99</v>
      </c>
      <c r="Y92" s="88" t="s">
        <v>474</v>
      </c>
    </row>
    <row r="93" spans="1:27" ht="15.75" customHeight="1" x14ac:dyDescent="0.25">
      <c r="A93" s="49">
        <v>91</v>
      </c>
      <c r="B93" s="60" t="s">
        <v>27</v>
      </c>
      <c r="C93" s="68" t="s">
        <v>429</v>
      </c>
      <c r="D93" s="32" t="s">
        <v>174</v>
      </c>
      <c r="E93" s="68" t="s">
        <v>475</v>
      </c>
      <c r="F93" s="68" t="s">
        <v>472</v>
      </c>
      <c r="G93" s="68" t="s">
        <v>473</v>
      </c>
      <c r="H93" s="69">
        <v>46062</v>
      </c>
      <c r="I93" s="60" t="s">
        <v>108</v>
      </c>
      <c r="J93" s="68"/>
      <c r="K93" s="70">
        <v>0</v>
      </c>
      <c r="L93" s="68"/>
      <c r="M93" s="72"/>
      <c r="N93" s="78"/>
      <c r="O93" s="78"/>
      <c r="P93" s="78"/>
      <c r="Q93" s="78"/>
      <c r="R93" s="76"/>
      <c r="S93" s="76"/>
      <c r="T93" s="76"/>
      <c r="U93" s="76"/>
      <c r="V93" s="76"/>
      <c r="W93" s="79">
        <v>1</v>
      </c>
      <c r="X93" s="80">
        <v>106</v>
      </c>
      <c r="Y93" s="88" t="s">
        <v>476</v>
      </c>
    </row>
    <row r="94" spans="1:27" ht="15.75" customHeight="1" x14ac:dyDescent="0.25">
      <c r="A94" s="49">
        <v>92</v>
      </c>
      <c r="B94" s="60" t="s">
        <v>27</v>
      </c>
      <c r="C94" s="68" t="s">
        <v>429</v>
      </c>
      <c r="D94" s="32" t="s">
        <v>174</v>
      </c>
      <c r="E94" s="68" t="s">
        <v>477</v>
      </c>
      <c r="F94" s="68" t="s">
        <v>472</v>
      </c>
      <c r="G94" s="68" t="s">
        <v>473</v>
      </c>
      <c r="H94" s="69">
        <v>46062</v>
      </c>
      <c r="I94" s="60" t="s">
        <v>108</v>
      </c>
      <c r="J94" s="68"/>
      <c r="K94" s="70">
        <v>0</v>
      </c>
      <c r="L94" s="68"/>
      <c r="M94" s="72"/>
      <c r="N94" s="78"/>
      <c r="O94" s="78"/>
      <c r="P94" s="78"/>
      <c r="Q94" s="78"/>
      <c r="R94" s="76"/>
      <c r="S94" s="76"/>
      <c r="T94" s="76"/>
      <c r="U94" s="76"/>
      <c r="V94" s="76"/>
      <c r="W94" s="79">
        <v>1</v>
      </c>
      <c r="X94" s="80">
        <v>105</v>
      </c>
      <c r="Y94" s="103" t="s">
        <v>478</v>
      </c>
    </row>
    <row r="95" spans="1:27" ht="15.75" customHeight="1" x14ac:dyDescent="0.25">
      <c r="A95" s="49">
        <v>93</v>
      </c>
      <c r="B95" s="60" t="s">
        <v>27</v>
      </c>
      <c r="C95" s="68" t="s">
        <v>429</v>
      </c>
      <c r="D95" s="32" t="s">
        <v>174</v>
      </c>
      <c r="E95" s="68" t="s">
        <v>479</v>
      </c>
      <c r="F95" s="68" t="s">
        <v>472</v>
      </c>
      <c r="G95" s="68" t="s">
        <v>473</v>
      </c>
      <c r="H95" s="69">
        <v>46062</v>
      </c>
      <c r="I95" s="60" t="s">
        <v>108</v>
      </c>
      <c r="J95" s="68"/>
      <c r="K95" s="70">
        <v>0</v>
      </c>
      <c r="L95" s="68"/>
      <c r="M95" s="72"/>
      <c r="N95" s="78"/>
      <c r="O95" s="78"/>
      <c r="P95" s="78"/>
      <c r="Q95" s="78"/>
      <c r="R95" s="76"/>
      <c r="S95" s="76"/>
      <c r="T95" s="76"/>
      <c r="U95" s="76"/>
      <c r="V95" s="76"/>
      <c r="W95" s="79">
        <v>1</v>
      </c>
      <c r="X95" s="80">
        <v>90</v>
      </c>
      <c r="Y95" s="88" t="s">
        <v>480</v>
      </c>
    </row>
    <row r="96" spans="1:27" ht="15.75" customHeight="1" x14ac:dyDescent="0.25">
      <c r="A96" s="49">
        <v>94</v>
      </c>
      <c r="B96" s="60" t="s">
        <v>27</v>
      </c>
      <c r="C96" s="68" t="s">
        <v>429</v>
      </c>
      <c r="D96" s="32" t="s">
        <v>174</v>
      </c>
      <c r="E96" s="71" t="s">
        <v>481</v>
      </c>
      <c r="F96" s="68" t="s">
        <v>472</v>
      </c>
      <c r="G96" s="68" t="s">
        <v>473</v>
      </c>
      <c r="H96" s="69">
        <v>46062</v>
      </c>
      <c r="I96" s="60" t="s">
        <v>108</v>
      </c>
      <c r="J96" s="68"/>
      <c r="K96" s="70">
        <v>0</v>
      </c>
      <c r="L96" s="68"/>
      <c r="M96" s="72"/>
      <c r="N96" s="78"/>
      <c r="O96" s="78"/>
      <c r="P96" s="78"/>
      <c r="Q96" s="78"/>
      <c r="R96" s="76"/>
      <c r="S96" s="76"/>
      <c r="T96" s="76"/>
      <c r="U96" s="76"/>
      <c r="V96" s="76"/>
      <c r="W96" s="79">
        <v>1</v>
      </c>
      <c r="X96" s="80">
        <v>170</v>
      </c>
      <c r="Y96" s="88" t="s">
        <v>482</v>
      </c>
    </row>
    <row r="97" spans="1:25" ht="15.75" customHeight="1" x14ac:dyDescent="0.25">
      <c r="A97" s="49">
        <v>95</v>
      </c>
      <c r="B97" s="60" t="s">
        <v>27</v>
      </c>
      <c r="C97" s="68" t="s">
        <v>429</v>
      </c>
      <c r="D97" s="32" t="s">
        <v>174</v>
      </c>
      <c r="E97" s="68" t="s">
        <v>483</v>
      </c>
      <c r="F97" s="68" t="s">
        <v>472</v>
      </c>
      <c r="G97" s="68" t="s">
        <v>484</v>
      </c>
      <c r="H97" s="69">
        <v>46062</v>
      </c>
      <c r="I97" s="60" t="s">
        <v>108</v>
      </c>
      <c r="J97" s="68"/>
      <c r="K97" s="68"/>
      <c r="L97" s="68"/>
      <c r="M97" s="72"/>
      <c r="N97" s="76"/>
      <c r="O97" s="76"/>
      <c r="P97" s="76"/>
      <c r="Q97" s="76"/>
      <c r="R97" s="76"/>
      <c r="S97" s="76"/>
      <c r="T97" s="76"/>
      <c r="U97" s="76"/>
      <c r="V97" s="76"/>
      <c r="W97" s="79">
        <v>1</v>
      </c>
      <c r="X97" s="80">
        <v>168</v>
      </c>
      <c r="Y97" s="90" t="s">
        <v>485</v>
      </c>
    </row>
    <row r="98" spans="1:25" ht="15.75" customHeight="1" x14ac:dyDescent="0.25">
      <c r="A98" s="49">
        <v>96</v>
      </c>
      <c r="B98" s="60" t="s">
        <v>27</v>
      </c>
      <c r="C98" s="60" t="s">
        <v>498</v>
      </c>
      <c r="D98" s="32" t="s">
        <v>174</v>
      </c>
      <c r="E98" s="81" t="s">
        <v>499</v>
      </c>
      <c r="F98" s="60" t="s">
        <v>164</v>
      </c>
      <c r="G98" s="60" t="s">
        <v>486</v>
      </c>
      <c r="H98" s="30">
        <v>46055</v>
      </c>
      <c r="I98" s="60" t="s">
        <v>108</v>
      </c>
      <c r="J98" s="60"/>
      <c r="K98" s="59"/>
      <c r="L98" s="61"/>
      <c r="M98" s="61"/>
      <c r="N98" s="61"/>
      <c r="O98" s="61"/>
      <c r="P98" s="61"/>
      <c r="Q98" s="61"/>
      <c r="R98" s="61"/>
      <c r="S98" s="61"/>
      <c r="T98" s="61"/>
      <c r="U98" s="61"/>
      <c r="V98" s="61"/>
      <c r="W98" s="61">
        <v>1</v>
      </c>
      <c r="X98" s="84">
        <v>146</v>
      </c>
      <c r="Y98" s="104" t="s">
        <v>487</v>
      </c>
    </row>
    <row r="99" spans="1:25" ht="15.75" customHeight="1" x14ac:dyDescent="0.25">
      <c r="A99" s="49">
        <v>97</v>
      </c>
      <c r="B99" s="60" t="s">
        <v>27</v>
      </c>
      <c r="C99" s="60" t="s">
        <v>500</v>
      </c>
      <c r="D99" s="32" t="s">
        <v>174</v>
      </c>
      <c r="E99" s="60" t="s">
        <v>501</v>
      </c>
      <c r="F99" s="60" t="s">
        <v>164</v>
      </c>
      <c r="G99" s="60" t="s">
        <v>486</v>
      </c>
      <c r="H99" s="30">
        <v>45987</v>
      </c>
      <c r="I99" s="60" t="s">
        <v>108</v>
      </c>
      <c r="J99" s="60"/>
      <c r="K99" s="59"/>
      <c r="L99" s="61"/>
      <c r="M99" s="61"/>
      <c r="N99" s="61"/>
      <c r="O99" s="61"/>
      <c r="P99" s="61"/>
      <c r="Q99" s="61"/>
      <c r="R99" s="61"/>
      <c r="S99" s="61"/>
      <c r="T99" s="61"/>
      <c r="U99" s="61"/>
      <c r="V99" s="61"/>
      <c r="W99" s="61">
        <v>1</v>
      </c>
      <c r="X99" s="84">
        <v>80</v>
      </c>
      <c r="Y99" s="104" t="s">
        <v>488</v>
      </c>
    </row>
    <row r="100" spans="1:25" ht="15.75" customHeight="1" x14ac:dyDescent="0.25">
      <c r="A100" s="49">
        <v>98</v>
      </c>
      <c r="B100" s="60" t="s">
        <v>27</v>
      </c>
      <c r="C100" s="60" t="s">
        <v>502</v>
      </c>
      <c r="D100" s="32" t="s">
        <v>174</v>
      </c>
      <c r="E100" s="60" t="s">
        <v>503</v>
      </c>
      <c r="F100" s="60" t="s">
        <v>164</v>
      </c>
      <c r="G100" s="60" t="s">
        <v>489</v>
      </c>
      <c r="H100" s="30">
        <v>45987</v>
      </c>
      <c r="I100" s="60" t="s">
        <v>108</v>
      </c>
      <c r="J100" s="60"/>
      <c r="K100" s="59">
        <f t="shared" ref="K100:K105" si="6">IF(SUM(R100:V100)=0,SUM(L100:Q100),SUM(R100:V100))</f>
        <v>0</v>
      </c>
      <c r="L100" s="61"/>
      <c r="M100" s="61"/>
      <c r="N100" s="61"/>
      <c r="O100" s="61"/>
      <c r="P100" s="61"/>
      <c r="Q100" s="61"/>
      <c r="R100" s="61"/>
      <c r="S100" s="61"/>
      <c r="T100" s="61"/>
      <c r="U100" s="61"/>
      <c r="V100" s="61"/>
      <c r="W100" s="61">
        <v>1</v>
      </c>
      <c r="X100" s="84">
        <v>6</v>
      </c>
      <c r="Y100" s="104" t="s">
        <v>490</v>
      </c>
    </row>
    <row r="101" spans="1:25" ht="15.75" customHeight="1" x14ac:dyDescent="0.25">
      <c r="A101" s="49">
        <v>99</v>
      </c>
      <c r="B101" s="60" t="s">
        <v>27</v>
      </c>
      <c r="C101" s="60" t="s">
        <v>502</v>
      </c>
      <c r="D101" s="32" t="s">
        <v>174</v>
      </c>
      <c r="E101" s="60" t="s">
        <v>504</v>
      </c>
      <c r="F101" s="60" t="s">
        <v>164</v>
      </c>
      <c r="G101" s="60" t="s">
        <v>489</v>
      </c>
      <c r="H101" s="30">
        <v>46055</v>
      </c>
      <c r="I101" s="60" t="s">
        <v>108</v>
      </c>
      <c r="J101" s="60"/>
      <c r="K101" s="59">
        <f t="shared" si="6"/>
        <v>0</v>
      </c>
      <c r="L101" s="61"/>
      <c r="M101" s="61"/>
      <c r="N101" s="61"/>
      <c r="O101" s="61"/>
      <c r="P101" s="61"/>
      <c r="Q101" s="61"/>
      <c r="R101" s="61"/>
      <c r="S101" s="61"/>
      <c r="T101" s="61"/>
      <c r="U101" s="61"/>
      <c r="V101" s="61"/>
      <c r="W101" s="61">
        <v>1</v>
      </c>
      <c r="X101" s="84">
        <v>13</v>
      </c>
      <c r="Y101" s="104" t="s">
        <v>491</v>
      </c>
    </row>
    <row r="102" spans="1:25" ht="15.75" customHeight="1" x14ac:dyDescent="0.25">
      <c r="A102" s="49">
        <v>100</v>
      </c>
      <c r="B102" s="60" t="s">
        <v>27</v>
      </c>
      <c r="C102" s="60" t="s">
        <v>502</v>
      </c>
      <c r="D102" s="32" t="s">
        <v>174</v>
      </c>
      <c r="E102" s="60" t="s">
        <v>504</v>
      </c>
      <c r="F102" s="60" t="s">
        <v>164</v>
      </c>
      <c r="G102" s="60" t="s">
        <v>489</v>
      </c>
      <c r="H102" s="30">
        <v>46057</v>
      </c>
      <c r="I102" s="60" t="s">
        <v>108</v>
      </c>
      <c r="J102" s="60"/>
      <c r="K102" s="59">
        <f t="shared" si="6"/>
        <v>0</v>
      </c>
      <c r="L102" s="61"/>
      <c r="M102" s="61"/>
      <c r="N102" s="61"/>
      <c r="O102" s="61"/>
      <c r="P102" s="61"/>
      <c r="Q102" s="61"/>
      <c r="R102" s="61"/>
      <c r="S102" s="61"/>
      <c r="T102" s="61"/>
      <c r="U102" s="61"/>
      <c r="V102" s="61"/>
      <c r="W102" s="61">
        <v>1</v>
      </c>
      <c r="X102" s="84">
        <v>9</v>
      </c>
      <c r="Y102" s="104" t="s">
        <v>492</v>
      </c>
    </row>
    <row r="103" spans="1:25" ht="15.75" customHeight="1" x14ac:dyDescent="0.25">
      <c r="A103" s="49">
        <v>101</v>
      </c>
      <c r="B103" s="60" t="s">
        <v>27</v>
      </c>
      <c r="C103" s="60" t="s">
        <v>502</v>
      </c>
      <c r="D103" s="32" t="s">
        <v>174</v>
      </c>
      <c r="E103" s="60" t="s">
        <v>504</v>
      </c>
      <c r="F103" s="60" t="s">
        <v>164</v>
      </c>
      <c r="G103" s="60" t="s">
        <v>489</v>
      </c>
      <c r="H103" s="30">
        <v>46059</v>
      </c>
      <c r="I103" s="60" t="s">
        <v>108</v>
      </c>
      <c r="J103" s="60"/>
      <c r="K103" s="59">
        <f t="shared" si="6"/>
        <v>0</v>
      </c>
      <c r="L103" s="61"/>
      <c r="M103" s="61"/>
      <c r="N103" s="61"/>
      <c r="O103" s="61"/>
      <c r="P103" s="61"/>
      <c r="Q103" s="61"/>
      <c r="R103" s="61"/>
      <c r="S103" s="61"/>
      <c r="T103" s="61"/>
      <c r="U103" s="61"/>
      <c r="V103" s="61"/>
      <c r="W103" s="61">
        <v>1</v>
      </c>
      <c r="X103" s="84">
        <v>15</v>
      </c>
      <c r="Y103" s="104" t="s">
        <v>493</v>
      </c>
    </row>
    <row r="104" spans="1:25" ht="15.75" customHeight="1" x14ac:dyDescent="0.25">
      <c r="A104" s="49">
        <v>102</v>
      </c>
      <c r="B104" s="60" t="s">
        <v>27</v>
      </c>
      <c r="C104" s="60" t="s">
        <v>502</v>
      </c>
      <c r="D104" s="32" t="s">
        <v>174</v>
      </c>
      <c r="E104" s="60" t="s">
        <v>504</v>
      </c>
      <c r="F104" s="60" t="s">
        <v>164</v>
      </c>
      <c r="G104" s="60" t="s">
        <v>489</v>
      </c>
      <c r="H104" s="30">
        <v>45987</v>
      </c>
      <c r="I104" s="60" t="s">
        <v>108</v>
      </c>
      <c r="J104" s="60"/>
      <c r="K104" s="59">
        <f t="shared" si="6"/>
        <v>0</v>
      </c>
      <c r="L104" s="61"/>
      <c r="M104" s="61"/>
      <c r="N104" s="61"/>
      <c r="O104" s="61"/>
      <c r="P104" s="61"/>
      <c r="Q104" s="61"/>
      <c r="R104" s="61"/>
      <c r="S104" s="61"/>
      <c r="T104" s="61"/>
      <c r="U104" s="61"/>
      <c r="V104" s="61"/>
      <c r="W104" s="61">
        <v>1</v>
      </c>
      <c r="X104" s="84">
        <v>13</v>
      </c>
      <c r="Y104" s="105" t="s">
        <v>494</v>
      </c>
    </row>
    <row r="105" spans="1:25" ht="15.75" customHeight="1" x14ac:dyDescent="0.25">
      <c r="A105" s="49">
        <v>103</v>
      </c>
      <c r="B105" s="60" t="s">
        <v>27</v>
      </c>
      <c r="C105" s="60" t="s">
        <v>502</v>
      </c>
      <c r="D105" s="32" t="s">
        <v>174</v>
      </c>
      <c r="E105" s="60" t="s">
        <v>504</v>
      </c>
      <c r="F105" s="60" t="s">
        <v>164</v>
      </c>
      <c r="G105" s="60" t="s">
        <v>489</v>
      </c>
      <c r="H105" s="30">
        <v>46055</v>
      </c>
      <c r="I105" s="60" t="s">
        <v>108</v>
      </c>
      <c r="J105" s="60"/>
      <c r="K105" s="59">
        <f t="shared" si="6"/>
        <v>0</v>
      </c>
      <c r="L105" s="61"/>
      <c r="M105" s="61"/>
      <c r="N105" s="61"/>
      <c r="O105" s="61"/>
      <c r="P105" s="61"/>
      <c r="Q105" s="61"/>
      <c r="R105" s="61"/>
      <c r="S105" s="61"/>
      <c r="T105" s="61"/>
      <c r="U105" s="61"/>
      <c r="V105" s="61"/>
      <c r="W105" s="61">
        <v>1</v>
      </c>
      <c r="X105" s="84">
        <v>15</v>
      </c>
      <c r="Y105" s="105" t="s">
        <v>495</v>
      </c>
    </row>
    <row r="106" spans="1:25" ht="15.75" customHeight="1" x14ac:dyDescent="0.25">
      <c r="A106" s="49">
        <v>104</v>
      </c>
      <c r="B106" s="60" t="s">
        <v>27</v>
      </c>
      <c r="C106" s="60" t="s">
        <v>502</v>
      </c>
      <c r="D106" s="32" t="s">
        <v>174</v>
      </c>
      <c r="E106" s="60" t="s">
        <v>504</v>
      </c>
      <c r="F106" s="60" t="s">
        <v>164</v>
      </c>
      <c r="G106" s="60" t="s">
        <v>489</v>
      </c>
      <c r="H106" s="30">
        <v>46059</v>
      </c>
      <c r="I106" s="60" t="s">
        <v>108</v>
      </c>
      <c r="J106" s="60"/>
      <c r="K106" s="59">
        <f t="shared" ref="K106:K107" si="7">IF(SUM(R106:V106)=0,SUM(L106:Q106),SUM(R106:V106))</f>
        <v>0</v>
      </c>
      <c r="L106" s="61"/>
      <c r="M106" s="61"/>
      <c r="N106" s="61"/>
      <c r="O106" s="61"/>
      <c r="P106" s="61"/>
      <c r="Q106" s="61"/>
      <c r="R106" s="61"/>
      <c r="S106" s="61"/>
      <c r="T106" s="61"/>
      <c r="U106" s="61"/>
      <c r="V106" s="61"/>
      <c r="W106" s="61">
        <v>1</v>
      </c>
      <c r="X106" s="84">
        <v>7</v>
      </c>
      <c r="Y106" s="105" t="s">
        <v>496</v>
      </c>
    </row>
    <row r="107" spans="1:25" ht="15.75" customHeight="1" x14ac:dyDescent="0.25">
      <c r="A107" s="49">
        <v>105</v>
      </c>
      <c r="B107" s="60" t="s">
        <v>27</v>
      </c>
      <c r="C107" s="60" t="s">
        <v>502</v>
      </c>
      <c r="D107" s="32" t="s">
        <v>174</v>
      </c>
      <c r="E107" s="60" t="s">
        <v>504</v>
      </c>
      <c r="F107" s="60" t="s">
        <v>164</v>
      </c>
      <c r="G107" s="60" t="s">
        <v>489</v>
      </c>
      <c r="H107" s="30">
        <v>46059</v>
      </c>
      <c r="I107" s="60" t="s">
        <v>108</v>
      </c>
      <c r="J107" s="60"/>
      <c r="K107" s="59">
        <f t="shared" si="7"/>
        <v>0</v>
      </c>
      <c r="L107" s="61"/>
      <c r="M107" s="61"/>
      <c r="N107" s="61"/>
      <c r="O107" s="61"/>
      <c r="P107" s="61"/>
      <c r="Q107" s="61"/>
      <c r="R107" s="61"/>
      <c r="S107" s="61"/>
      <c r="T107" s="61"/>
      <c r="U107" s="61"/>
      <c r="V107" s="61"/>
      <c r="W107" s="61">
        <v>1</v>
      </c>
      <c r="X107" s="84">
        <v>13</v>
      </c>
      <c r="Y107" s="105" t="s">
        <v>497</v>
      </c>
    </row>
    <row r="108" spans="1:25" ht="15.75" customHeight="1" x14ac:dyDescent="0.25">
      <c r="A108" s="49">
        <v>106</v>
      </c>
      <c r="B108" s="60" t="s">
        <v>27</v>
      </c>
      <c r="C108" s="83" t="s">
        <v>460</v>
      </c>
      <c r="D108" s="32" t="s">
        <v>174</v>
      </c>
      <c r="E108" s="60" t="s">
        <v>504</v>
      </c>
      <c r="F108" s="60" t="s">
        <v>164</v>
      </c>
      <c r="G108" s="31" t="s">
        <v>468</v>
      </c>
      <c r="H108" s="82">
        <v>46063</v>
      </c>
      <c r="I108" s="60" t="s">
        <v>108</v>
      </c>
      <c r="J108" s="60"/>
      <c r="K108" s="59">
        <f t="shared" ref="K108:K112" si="8">IF(SUM(R108:V108)=0,SUM(L108:Q108),SUM(R108:V108))</f>
        <v>0</v>
      </c>
      <c r="L108" s="61"/>
      <c r="M108" s="61"/>
      <c r="N108" s="61"/>
      <c r="O108" s="61"/>
      <c r="P108" s="61"/>
      <c r="Q108" s="61"/>
      <c r="R108" s="61"/>
      <c r="S108" s="61"/>
      <c r="T108" s="61"/>
      <c r="U108" s="61"/>
      <c r="V108" s="61"/>
      <c r="W108" s="80">
        <v>1</v>
      </c>
      <c r="X108" s="80">
        <v>57</v>
      </c>
      <c r="Y108" s="88" t="s">
        <v>505</v>
      </c>
    </row>
    <row r="109" spans="1:25" ht="15.75" customHeight="1" x14ac:dyDescent="0.25">
      <c r="A109" s="49">
        <v>107</v>
      </c>
      <c r="B109" s="60" t="s">
        <v>27</v>
      </c>
      <c r="C109" s="83" t="s">
        <v>460</v>
      </c>
      <c r="D109" s="32" t="s">
        <v>174</v>
      </c>
      <c r="E109" s="60" t="s">
        <v>504</v>
      </c>
      <c r="F109" s="60" t="s">
        <v>164</v>
      </c>
      <c r="G109" s="31" t="s">
        <v>468</v>
      </c>
      <c r="H109" s="82">
        <v>46063</v>
      </c>
      <c r="I109" s="60" t="s">
        <v>108</v>
      </c>
      <c r="J109" s="60"/>
      <c r="K109" s="59">
        <f t="shared" si="8"/>
        <v>0</v>
      </c>
      <c r="L109" s="61"/>
      <c r="M109" s="61"/>
      <c r="N109" s="61"/>
      <c r="O109" s="61"/>
      <c r="P109" s="61"/>
      <c r="Q109" s="61"/>
      <c r="R109" s="61"/>
      <c r="S109" s="61"/>
      <c r="T109" s="61"/>
      <c r="U109" s="61"/>
      <c r="V109" s="61"/>
      <c r="W109" s="80">
        <v>1</v>
      </c>
      <c r="X109" s="80">
        <v>57</v>
      </c>
      <c r="Y109" s="88" t="s">
        <v>506</v>
      </c>
    </row>
    <row r="110" spans="1:25" ht="15.75" customHeight="1" x14ac:dyDescent="0.25">
      <c r="A110" s="49">
        <v>108</v>
      </c>
      <c r="B110" s="60" t="s">
        <v>27</v>
      </c>
      <c r="C110" s="83" t="s">
        <v>460</v>
      </c>
      <c r="D110" s="32" t="s">
        <v>174</v>
      </c>
      <c r="E110" s="60" t="s">
        <v>504</v>
      </c>
      <c r="F110" s="60" t="s">
        <v>164</v>
      </c>
      <c r="G110" s="31" t="s">
        <v>468</v>
      </c>
      <c r="H110" s="82">
        <v>46063</v>
      </c>
      <c r="I110" s="60" t="s">
        <v>108</v>
      </c>
      <c r="J110" s="60"/>
      <c r="K110" s="59">
        <f t="shared" si="8"/>
        <v>0</v>
      </c>
      <c r="L110" s="61"/>
      <c r="M110" s="61"/>
      <c r="N110" s="61"/>
      <c r="O110" s="61"/>
      <c r="P110" s="61"/>
      <c r="Q110" s="61"/>
      <c r="R110" s="61"/>
      <c r="S110" s="61"/>
      <c r="T110" s="61"/>
      <c r="U110" s="61"/>
      <c r="V110" s="61"/>
      <c r="W110" s="80">
        <v>1</v>
      </c>
      <c r="X110" s="80">
        <v>57</v>
      </c>
      <c r="Y110" s="88" t="s">
        <v>507</v>
      </c>
    </row>
    <row r="111" spans="1:25" ht="15.75" customHeight="1" x14ac:dyDescent="0.25">
      <c r="A111" s="49">
        <v>109</v>
      </c>
      <c r="B111" s="60" t="s">
        <v>27</v>
      </c>
      <c r="C111" s="83" t="s">
        <v>460</v>
      </c>
      <c r="D111" s="32" t="s">
        <v>174</v>
      </c>
      <c r="E111" s="60" t="s">
        <v>504</v>
      </c>
      <c r="F111" s="60" t="s">
        <v>164</v>
      </c>
      <c r="G111" s="31" t="s">
        <v>468</v>
      </c>
      <c r="H111" s="82">
        <v>46063</v>
      </c>
      <c r="I111" s="60" t="s">
        <v>108</v>
      </c>
      <c r="J111" s="60"/>
      <c r="K111" s="59">
        <f t="shared" si="8"/>
        <v>0</v>
      </c>
      <c r="L111" s="61"/>
      <c r="M111" s="61"/>
      <c r="N111" s="61"/>
      <c r="O111" s="61"/>
      <c r="P111" s="61"/>
      <c r="Q111" s="61"/>
      <c r="R111" s="61"/>
      <c r="S111" s="61"/>
      <c r="T111" s="61"/>
      <c r="U111" s="61"/>
      <c r="V111" s="61"/>
      <c r="W111" s="80">
        <v>1</v>
      </c>
      <c r="X111" s="80">
        <v>57</v>
      </c>
      <c r="Y111" s="88" t="s">
        <v>508</v>
      </c>
    </row>
    <row r="112" spans="1:25" ht="15.75" customHeight="1" x14ac:dyDescent="0.25">
      <c r="A112" s="49">
        <v>110</v>
      </c>
      <c r="B112" s="60" t="s">
        <v>27</v>
      </c>
      <c r="C112" s="83" t="s">
        <v>460</v>
      </c>
      <c r="D112" s="32" t="s">
        <v>174</v>
      </c>
      <c r="E112" s="60" t="s">
        <v>504</v>
      </c>
      <c r="F112" s="60" t="s">
        <v>164</v>
      </c>
      <c r="G112" s="31" t="s">
        <v>468</v>
      </c>
      <c r="H112" s="82">
        <v>46063</v>
      </c>
      <c r="I112" s="60" t="s">
        <v>108</v>
      </c>
      <c r="J112" s="60"/>
      <c r="K112" s="59">
        <f t="shared" si="8"/>
        <v>0</v>
      </c>
      <c r="L112" s="61"/>
      <c r="M112" s="61"/>
      <c r="N112" s="61"/>
      <c r="O112" s="61"/>
      <c r="P112" s="61"/>
      <c r="Q112" s="61"/>
      <c r="R112" s="61"/>
      <c r="S112" s="61"/>
      <c r="T112" s="61"/>
      <c r="U112" s="61"/>
      <c r="V112" s="61"/>
      <c r="W112" s="80">
        <v>1</v>
      </c>
      <c r="X112" s="80">
        <v>57</v>
      </c>
      <c r="Y112" s="88" t="s">
        <v>509</v>
      </c>
    </row>
    <row r="113" spans="1:9" ht="0.75" customHeight="1" x14ac:dyDescent="0.25">
      <c r="A113" s="49">
        <v>227</v>
      </c>
      <c r="B113" s="60" t="s">
        <v>27</v>
      </c>
      <c r="C113" t="s">
        <v>460</v>
      </c>
      <c r="D113" s="32" t="s">
        <v>174</v>
      </c>
      <c r="E113" s="60" t="s">
        <v>504</v>
      </c>
      <c r="F113" s="60" t="s">
        <v>164</v>
      </c>
      <c r="G113" s="31" t="s">
        <v>468</v>
      </c>
      <c r="H113" s="82">
        <v>46063</v>
      </c>
      <c r="I113" s="60" t="s">
        <v>108</v>
      </c>
    </row>
    <row r="114" spans="1:9" ht="31.5" hidden="1" x14ac:dyDescent="0.25">
      <c r="A114" s="49">
        <v>228</v>
      </c>
      <c r="B114" s="60" t="s">
        <v>27</v>
      </c>
      <c r="C114" t="s">
        <v>460</v>
      </c>
      <c r="D114" s="32" t="s">
        <v>174</v>
      </c>
      <c r="E114" s="60" t="s">
        <v>504</v>
      </c>
      <c r="F114" s="60" t="s">
        <v>164</v>
      </c>
      <c r="G114" s="31" t="s">
        <v>468</v>
      </c>
      <c r="H114" s="82">
        <v>46063</v>
      </c>
      <c r="I114" s="60" t="s">
        <v>108</v>
      </c>
    </row>
    <row r="115" spans="1:9" ht="31.5" hidden="1" x14ac:dyDescent="0.25">
      <c r="A115" s="49">
        <v>229</v>
      </c>
      <c r="B115" s="60" t="s">
        <v>27</v>
      </c>
      <c r="C115" t="s">
        <v>460</v>
      </c>
      <c r="D115" s="32" t="s">
        <v>174</v>
      </c>
      <c r="E115" s="60" t="s">
        <v>504</v>
      </c>
      <c r="F115" s="60" t="s">
        <v>164</v>
      </c>
      <c r="G115" s="31" t="s">
        <v>468</v>
      </c>
      <c r="H115" s="82">
        <v>46063</v>
      </c>
      <c r="I115" s="60" t="s">
        <v>108</v>
      </c>
    </row>
    <row r="116" spans="1:9" ht="15.75" hidden="1" x14ac:dyDescent="0.25">
      <c r="A116" s="49">
        <v>230</v>
      </c>
    </row>
  </sheetData>
  <sheetProtection formatCells="0" formatColumns="0" formatRows="0" insertHyperlinks="0" deleteRows="0" sort="0" autoFilter="0" pivotTables="0"/>
  <autoFilter ref="A1:Y107"/>
  <dataValidations count="17">
    <dataValidation type="custom" showInputMessage="1" showErrorMessage="1" errorTitle="Внимание" error="Столбцы 25, 26 подлежат заполнению ТОЛЬКО в случае, если в столбце 4 выбран тип &quot;Информационная кампания&quot;" prompt="Столбцы 25, 26 подлежат заполнению, если в столбце 4 выбран тип &quot;Информационная кампания&quot;" sqref="W3:W11 W15:W81 W83:W89 W91 W98:W107">
      <formula1>B3="информационная кампания"</formula1>
    </dataValidation>
    <dataValidation type="custom" showInputMessage="1" showErrorMessage="1" errorTitle="Внимание" error="Столбцы 25, 26 подлежат заполнению ТОЛЬКО в случае, если в столбце 4 выбран тип &quot;Информационная кампания&quot;" prompt="Столбцы 25, 26 подлежат заполнению, если в столбце 4 выбран тип &quot;Информационная кампания&quot;" sqref="X3:X11 X15:X81 X83:X89 X91">
      <formula1>B3="информационная кампания"</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L3:L81 L83:L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M3:M81 M83:M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N3:N81 N83:N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O3:O81 O83:O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P3:P81 P83:P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Q3:Q81 Q83:Q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R3:R81 R83:R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S3:S81 S83:S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T3:T81 T83:T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U3:U81 U83:U112">
      <formula1>B3="мероприятие"</formula1>
    </dataValidation>
    <dataValidation type="custom" showInputMessage="1" showErrorMessage="1" errorTitle="Внимание" error="Столбцы 14-24 подлежат заполнению ТОЛЬКО в случае, если в столбце 4 выбран тип &quot;мероприятие&quot;" prompt="Столбцы 14-24 подлежат заполнению, если в столбце 4 выбран тип &quot;мероприятие&quot;" sqref="V3:V81 V83:V112">
      <formula1>B3="мероприятие"</formula1>
    </dataValidation>
    <dataValidation type="custom" showInputMessage="1" showErrorMessage="1" errorTitle="Внимание" error="Столбцы 25, 26 подлежат заполнению ТОЛЬКО в случае, если в столбце 4 выбран тип &quot;Информационная кампания&quot;" prompt="Столбцы 25, 26 подлежат заполнению, если в столбце 4 выбран тип &quot;Информационная кампания&quot;" sqref="W12:W13">
      <formula1>B13="информационная кампания"</formula1>
    </dataValidation>
    <dataValidation type="custom" showInputMessage="1" showErrorMessage="1" errorTitle="Внимание" error="Столбцы 25, 26 подлежат заполнению ТОЛЬКО в случае, если в столбце 4 выбран тип &quot;Информационная кампания&quot;" prompt="Столбцы 25, 26 подлежат заполнению, если в столбце 4 выбран тип &quot;Информационная кампания&quot;" sqref="X12:X13">
      <formula1>B13="информационная кампания"</formula1>
    </dataValidation>
    <dataValidation allowBlank="1" showInputMessage="1" showErrorMessage="1" error="Выберите номер в графе 2" promptTitle="Выберите номер в графе 2" sqref="C16"/>
    <dataValidation type="custom" showInputMessage="1" showErrorMessage="1" errorTitle="Внимание" error="Столбцы 25, 26 подлежат заполнению ТОЛЬКО в случае, если в столбце 4 выбран тип &quot;Информационная кампания&quot;" prompt="Столбцы 25, 26 подлежат заполнению, если в столбце 4 выбран тип &quot;Информационная кампания&quot;" sqref="X98:X107">
      <formula1>B103="информационная кампания"</formula1>
    </dataValidation>
  </dataValidations>
  <hyperlinks>
    <hyperlink ref="Y6" r:id="rId1" display="https://sh-belorechenskaya-r138.gosweb.gosuslugi.ru/roditelyam-i-uchenikam/novosti/novosti_233.html"/>
    <hyperlink ref="Y7" r:id="rId2"/>
    <hyperlink ref="Y8" r:id="rId3"/>
    <hyperlink ref="Y12" r:id="rId4"/>
    <hyperlink ref="Y13" r:id="rId5"/>
    <hyperlink ref="Y14" r:id="rId6"/>
    <hyperlink ref="Y17" r:id="rId7"/>
    <hyperlink ref="Y18" r:id="rId8"/>
    <hyperlink ref="Y19" r:id="rId9" display="https://vk.com/wall-213784263_3167"/>
    <hyperlink ref="Y20" r:id="rId10"/>
    <hyperlink ref="Y21" r:id="rId11"/>
    <hyperlink ref="Y22" r:id="rId12"/>
    <hyperlink ref="Y23" r:id="rId13"/>
    <hyperlink ref="Y24" r:id="rId14"/>
    <hyperlink ref="Y26" r:id="rId15"/>
    <hyperlink ref="Y27" r:id="rId16"/>
    <hyperlink ref="Y28" r:id="rId17"/>
    <hyperlink ref="Y30" r:id="rId18"/>
    <hyperlink ref="Y43" r:id="rId19"/>
    <hyperlink ref="Y48" r:id="rId20"/>
    <hyperlink ref="Y65" r:id="rId21" display="https://vk.com/wall-105780057_6772  "/>
    <hyperlink ref="Y66" r:id="rId22"/>
    <hyperlink ref="Y69" r:id="rId23"/>
    <hyperlink ref="Y70" r:id="rId24"/>
    <hyperlink ref="Y71" r:id="rId25"/>
    <hyperlink ref="Y72" r:id="rId26"/>
    <hyperlink ref="Y68" r:id="rId27"/>
    <hyperlink ref="Y25" r:id="rId28"/>
    <hyperlink ref="E82" r:id="rId29" display="https://vk.com/away.php?to=https%3A%2F%2F%D0%BC%D0%BE%D0%B8%D1%84%D0%B8%D0%BD%D0%B0%D0%BD%D1%81%D1%8B.%D1%80%D1%84%2Festafeta%2Fracionalnoe-potreblenie%2F&amp;utf=1"/>
    <hyperlink ref="Y82" r:id="rId30"/>
    <hyperlink ref="Y88" r:id="rId31"/>
    <hyperlink ref="Y89" r:id="rId32"/>
    <hyperlink ref="Y90" r:id="rId33"/>
    <hyperlink ref="Y91" r:id="rId34"/>
    <hyperlink ref="Y96" r:id="rId35" display="https://ok.ru/group/70000034779871/topic/156734042469343"/>
    <hyperlink ref="Y95" r:id="rId36" display="https://ok.ru/group/70000034779871/topic/156734035719135"/>
    <hyperlink ref="Y93" r:id="rId37" display="https://ok.ru/group/70000034779871/topic/156734013830111"/>
    <hyperlink ref="Y92" r:id="rId38"/>
    <hyperlink ref="Y97" r:id="rId39" display="https://vk.com/club186825730?w=wall-186825730_3617"/>
    <hyperlink ref="Y98" r:id="rId40"/>
    <hyperlink ref="Y99" r:id="rId41"/>
    <hyperlink ref="Y100" r:id="rId42"/>
    <hyperlink ref="Y101" r:id="rId43"/>
    <hyperlink ref="Y102" r:id="rId44"/>
    <hyperlink ref="Y103" r:id="rId45"/>
    <hyperlink ref="Y104" r:id="rId46"/>
    <hyperlink ref="Y105" r:id="rId47"/>
    <hyperlink ref="Y106" r:id="rId48"/>
    <hyperlink ref="Y107" r:id="rId49"/>
    <hyperlink ref="Y109" r:id="rId50"/>
    <hyperlink ref="Y110" r:id="rId51"/>
    <hyperlink ref="Y111" r:id="rId52"/>
    <hyperlink ref="Y112" r:id="rId53"/>
    <hyperlink ref="Y108" r:id="rId54"/>
  </hyperlinks>
  <pageMargins left="0.2" right="0.2" top="0.75" bottom="0.75" header="0.3" footer="0.3"/>
  <pageSetup paperSize="9" scale="26" orientation="landscape" horizontalDpi="4294967295" verticalDpi="4294967295" r:id="rId55"/>
  <extLst>
    <ext xmlns:x14="http://schemas.microsoft.com/office/spreadsheetml/2009/9/main" uri="{CCE6A557-97BC-4b89-ADB6-D9C93CAAB3DF}">
      <x14:dataValidations xmlns:xm="http://schemas.microsoft.com/office/excel/2006/main" count="33">
        <x14:dataValidation type="list" allowBlank="1" showInputMessage="1" showErrorMessage="1" prompt="Выберите муниципальное образование из списка">
          <x14:formula1>
            <xm:f>'СПР прил2 РП'!$I$4:$I$45</xm:f>
          </x14:formula1>
          <xm:sqref>I3:I15 I86:I90</xm:sqref>
        </x14:dataValidation>
        <x14:dataValidation type="list" allowBlank="1" showInputMessage="1" showErrorMessage="1" prompt="Выберите тип мероприятия (мероприятие / информационная кампания)">
          <x14:formula1>
            <xm:f>'СПР прил2 РП'!$E$4:$E$5</xm:f>
          </x14:formula1>
          <xm:sqref>B3:B15 B86:B97</xm:sqref>
        </x14:dataValidation>
        <x14:dataValidation type="list" allowBlank="1" showInputMessage="1" showErrorMessage="1" error="Выберите номер этапа Всероссийской просветительской Эстафеты &quot;Мои финансы&quot; или введите &quot;Нет&quot;" prompt="Укажите &quot;Да&quot; или &quot;Нет&quot;">
          <x14:formula1>
            <xm:f>'СПР прил2 РП'!$G$4:$G$5</xm:f>
          </x14:formula1>
          <xm:sqref>F3:F15 F86:F90 F92:F97</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этап\[Справка_ОО.xlsx]СПР прил2 РП'!#REF!</xm:f>
          </x14:formula1>
          <xm:sqref>I32:I34</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этап\[Справка_ОО.xlsx]СПР прил2 РП'!#REF!</xm:f>
          </x14:formula1>
          <xm:sqref>B26:B36 B57:B60 B63:B64 B44:B49 B67 B69:B81</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этап\Школы\[Белореченская СОШ.xlsx]СПР прил2 РП'!#REF!</xm:f>
          </x14:formula1>
          <xm:sqref>B16</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этап\Школы\[Белореченская СОШ.xlsx]СПР прил2 РП'!#REF!</xm:f>
          </x14:formula1>
          <xm:sqref>I16</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этап\Школы\[Большееланская СОШ.xlsx]СПР прил2 РП'!#REF!</xm:f>
          </x14:formula1>
          <xm:sqref>I26:I28</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этап\Школы\[Хайтинская ООШ.xlsx]СПР прил2 РП'!#REF!</xm:f>
          </x14:formula1>
          <xm:sqref>I29:I30</xm:sqref>
        </x14:dataValidation>
        <x14:dataValidation type="list" allowBlank="1" showInputMessage="1" showErrorMessage="1" prompt="Выберите муниципальное образование из списка">
          <x14:formula1>
            <xm:f>'[СОШ 20.xlsx]СПР прил2 РП'!#REF!</xm:f>
          </x14:formula1>
          <xm:sqref>I31</xm:sqref>
        </x14:dataValidation>
        <x14:dataValidation type="list" allowBlank="1" showInputMessage="1" showErrorMessage="1" prompt="Выберите тип мероприятия (мероприятие / информационная кампания)">
          <x14:formula1>
            <xm:f>'[Форма справки по мероприятиям Эстафеты (3).xlsx]СПР прил2 РП'!#REF!</xm:f>
          </x14:formula1>
          <xm:sqref>B37:B38</xm:sqref>
        </x14:dataValidation>
        <x14:dataValidation type="list" allowBlank="1" showInputMessage="1" showErrorMessage="1" prompt="Выберите муниципальное образование из списка">
          <x14:formula1>
            <xm:f>'[Форма справки по мероприятиям Эстафеты (3).xlsx]СПР прил2 РП'!#REF!</xm:f>
          </x14:formula1>
          <xm:sqref>I35:I38</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этап\Школы\[СОШ № 6.xlsx]СПР прил2 РП'!#REF!</xm:f>
          </x14:formula1>
          <xm:sqref>B39:B43</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этап\Школы\[СОШ № 6.xlsx]СПР прил2 РП'!#REF!</xm:f>
          </x14:formula1>
          <xm:sqref>I39:I42</xm:sqref>
        </x14:dataValidation>
        <x14:dataValidation type="list" allowBlank="1" showInputMessage="1" showErrorMessage="1" prompt="Выберите муниципальное образование из списка">
          <x14:formula1>
            <xm:f>'[Тальянская СОШ.xlsx]СПР прил2 РП'!#REF!</xm:f>
          </x14:formula1>
          <xm:sqref>I43:I47</xm:sqref>
        </x14:dataValidation>
        <x14:dataValidation type="list" allowBlank="1" showInputMessage="1" showErrorMessage="1" prompt="Выберите муниципальное образование из списка">
          <x14:formula1>
            <xm:f>'[Биликтуйская ООШ.xlsx]СПР прил2 РП'!#REF!</xm:f>
          </x14:formula1>
          <xm:sqref>I48:I49</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этап\Школы\[Холмушинская ООШ.xlsx]СПР прил2 РП'!#REF!</xm:f>
          </x14:formula1>
          <xm:sqref>B50:B54</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этап\Школы\[Холмушинская ООШ.xlsx]СПР прил2 РП'!#REF!</xm:f>
          </x14:formula1>
          <xm:sqref>I50:I81</xm:sqref>
        </x14:dataValidation>
        <x14:dataValidation type="list" allowBlank="1" showInputMessage="1" showErrorMessage="1" prompt="Выберите тип мероприятия (мероприятие / информационная кампания)">
          <x14:formula1>
            <xm:f>'C:\Users\Пользователь\Downloads\[Тайтурская СОШ.xlsx]СПР прил2 РП'!#REF!</xm:f>
          </x14:formula1>
          <xm:sqref>B55:B56</xm:sqref>
        </x14:dataValidation>
        <x14:dataValidation type="list" allowBlank="1" showInputMessage="1" showErrorMessage="1" prompt="Выберите тип мероприятия (мероприятие / информационная кампания)">
          <x14:formula1>
            <xm:f>'[Белореченский лицей.xlsx]СПР прил2 РП'!#REF!</xm:f>
          </x14:formula1>
          <xm:sqref>B61:B62</xm:sqref>
        </x14:dataValidation>
        <x14:dataValidation type="list" allowBlank="1" showInputMessage="1" showErrorMessage="1" prompt="Выберите тип мероприятия (мероприятие / информационная кампания)">
          <x14:formula1>
            <xm:f>'[Белая СОШ.xlsx]СПР прил2 РП'!#REF!</xm:f>
          </x14:formula1>
          <xm:sqref>B65:B66</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этап\Школы\[Мальтинская СОШ.xlsx]СПР прил2 РП'!#REF!</xm:f>
          </x14:formula1>
          <xm:sqref>B68</xm:sqref>
        </x14:dataValidation>
        <x14:dataValidation type="list" allowBlank="1" showInputMessage="1" showErrorMessage="1" error="Выберите номер этапа Всероссийской просветительской Эстафеты &quot;Мои финансы&quot; или введите &quot;Нет&quot;" prompt="Укажите &quot;Да&quot; или &quot;Нет&quot;">
          <x14:formula1>
            <xm:f>'C:\Users\Пользователь\Desktop\Финансовая грамотность  (Р. Ф.)\Мои финансы 7 этап\Школы\[СОШ 7.xlsx]СПР прил2 РП'!#REF!</xm:f>
          </x14:formula1>
          <xm:sqref>F16:F81</xm:sqref>
        </x14:dataValidation>
        <x14:dataValidation type="list" allowBlank="1" showInputMessage="1" showErrorMessage="1" prompt="Выберите тип мероприятия (мероприятие / информационная кампания)">
          <x14:formula1>
            <xm:f>'C:\Users\Пользователь\Desktop\Финансовая грамотность  (Р. Ф.)\Мои финансы 7 этап\Школы\[СОШ 7.xlsx]СПР прил2 РП'!#REF!</xm:f>
          </x14:formula1>
          <xm:sqref>B17:B25</xm:sqref>
        </x14:dataValidation>
        <x14:dataValidation type="list" allowBlank="1" showInputMessage="1" showErrorMessage="1" prompt="Выберите муниципальное образование из списка">
          <x14:formula1>
            <xm:f>'C:\Users\Пользователь\Desktop\Финансовая грамотность  (Р. Ф.)\Мои финансы 7 этап\Школы\[СОШ 7.xlsx]СПР прил2 РП'!#REF!</xm:f>
          </x14:formula1>
          <xm:sqref>I17:I25</xm:sqref>
        </x14:dataValidation>
        <x14:dataValidation type="list" allowBlank="1" showInputMessage="1" showErrorMessage="1" error="Выберите номер этапа Всероссийской просветительской Эстафеты &quot;Мои финансы&quot; или введите &quot;Нет&quot;" prompt="Укажите &quot;Да&quot; или &quot;Нет&quot;">
          <x14:formula1>
            <xm:f>'[Форма (3) Исправленная.xlsx]СПР прил2 РП'!#REF!</xm:f>
          </x14:formula1>
          <xm:sqref>F83:F85</xm:sqref>
        </x14:dataValidation>
        <x14:dataValidation type="list" allowBlank="1" showInputMessage="1" showErrorMessage="1" prompt="Выберите тип мероприятия (мероприятие / информационная кампания)">
          <x14:formula1>
            <xm:f>'[Форма (3) Исправленная.xlsx]СПР прил2 РП'!#REF!</xm:f>
          </x14:formula1>
          <xm:sqref>B83:B85</xm:sqref>
        </x14:dataValidation>
        <x14:dataValidation type="list" allowBlank="1" showInputMessage="1" showErrorMessage="1" prompt="Выберите муниципальное образование из списка">
          <x14:formula1>
            <xm:f>'[Форма (3) Исправленная.xlsx]СПР прил2 РП'!#REF!</xm:f>
          </x14:formula1>
          <xm:sqref>I83:I85</xm:sqref>
        </x14:dataValidation>
        <x14:dataValidation type="list" allowBlank="1" showInputMessage="1" showErrorMessage="1" error="Выберите номер этапа Всероссийской просветительской Эстафеты &quot;Мои финансы&quot; или введите &quot;Нет&quot;" prompt="Укажите &quot;Да&quot; или &quot;Нет&quot;">
          <x14:formula1>
            <xm:f>'C:\Users\Comp37\Downloads\[Тельма справка по мероприятиям Эстафеты (6) (2).xlsx]СПР прил2 РП'!#REF!</xm:f>
          </x14:formula1>
          <xm:sqref>F91</xm:sqref>
        </x14:dataValidation>
        <x14:dataValidation type="list" allowBlank="1" showInputMessage="1" showErrorMessage="1" prompt="Выберите муниципальное образование из списка">
          <x14:formula1>
            <xm:f>'C:\Users\Comp37\Downloads\[Тельма справка по мероприятиям Эстафеты (6) (2).xlsx]СПР прил2 РП'!#REF!</xm:f>
          </x14:formula1>
          <xm:sqref>I91:I97</xm:sqref>
        </x14:dataValidation>
        <x14:dataValidation type="list" allowBlank="1" showInputMessage="1" showErrorMessage="1" error="Выберите номер этапа Всероссийской просветительской Эстафеты &quot;Мои финансы&quot; или введите &quot;Нет&quot;" prompt="Укажите &quot;Да&quot; или &quot;Нет&quot;">
          <x14:formula1>
            <xm:f>'\\192.168.15.7\почта\Для Юлии\ОТ  Юлии\[Форма справки по мероприятиям Эстафеты (6) исправлено НЖ 2.xlsx]СПР прил2 РП'!#REF!</xm:f>
          </x14:formula1>
          <xm:sqref>F98:F115</xm:sqref>
        </x14:dataValidation>
        <x14:dataValidation type="list" allowBlank="1" showInputMessage="1" showErrorMessage="1" prompt="Выберите тип мероприятия (мероприятие / информационная кампания)">
          <x14:formula1>
            <xm:f>'\\192.168.15.7\почта\Для Юлии\ОТ  Юлии\[Форма справки по мероприятиям Эстафеты (6) исправлено НЖ 2.xlsx]СПР прил2 РП'!#REF!</xm:f>
          </x14:formula1>
          <xm:sqref>B98:B115</xm:sqref>
        </x14:dataValidation>
        <x14:dataValidation type="list" allowBlank="1" showInputMessage="1" showErrorMessage="1" prompt="Выберите муниципальное образование из списка">
          <x14:formula1>
            <xm:f>'\\192.168.15.7\почта\Для Юлии\ОТ  Юлии\[Форма справки по мероприятиям Эстафеты (6) исправлено НЖ 2.xlsx]СПР прил2 РП'!#REF!</xm:f>
          </x14:formula1>
          <xm:sqref>I98:I115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4"/>
  <sheetViews>
    <sheetView workbookViewId="0">
      <selection activeCell="A3" sqref="A3:Y3"/>
    </sheetView>
  </sheetViews>
  <sheetFormatPr defaultRowHeight="15" x14ac:dyDescent="0.25"/>
  <sheetData>
    <row r="2" spans="1:25" ht="15.75" x14ac:dyDescent="0.25">
      <c r="A2" s="18"/>
      <c r="B2" s="18"/>
      <c r="C2" s="18"/>
      <c r="D2" s="18"/>
      <c r="E2" s="18"/>
      <c r="F2" s="18"/>
      <c r="G2" s="19"/>
      <c r="H2" s="19"/>
      <c r="I2" s="19"/>
      <c r="J2" s="19"/>
      <c r="K2" s="19"/>
      <c r="L2" s="19"/>
      <c r="M2" s="19"/>
      <c r="N2" s="19"/>
      <c r="O2" s="19"/>
      <c r="P2" s="19"/>
      <c r="Q2" s="19"/>
      <c r="R2" s="19"/>
      <c r="S2" s="19"/>
      <c r="T2" s="19"/>
      <c r="U2" s="19"/>
      <c r="V2" s="19"/>
      <c r="W2" s="19"/>
      <c r="X2" s="19"/>
      <c r="Y2" s="19"/>
    </row>
    <row r="3" spans="1:25" ht="74.25" customHeight="1" x14ac:dyDescent="0.25">
      <c r="A3" s="126" t="s">
        <v>163</v>
      </c>
      <c r="B3" s="126"/>
      <c r="C3" s="126"/>
      <c r="D3" s="126"/>
      <c r="E3" s="126"/>
      <c r="F3" s="126"/>
      <c r="G3" s="126"/>
      <c r="H3" s="126"/>
      <c r="I3" s="126"/>
      <c r="J3" s="126"/>
      <c r="K3" s="126"/>
      <c r="L3" s="126"/>
      <c r="M3" s="126"/>
      <c r="N3" s="126"/>
      <c r="O3" s="126"/>
      <c r="P3" s="126"/>
      <c r="Q3" s="126"/>
      <c r="R3" s="126"/>
      <c r="S3" s="126"/>
      <c r="T3" s="126"/>
      <c r="U3" s="126"/>
      <c r="V3" s="126"/>
      <c r="W3" s="126"/>
      <c r="X3" s="126"/>
      <c r="Y3" s="126"/>
    </row>
    <row r="4" spans="1:25" ht="42.75" customHeight="1" x14ac:dyDescent="0.25">
      <c r="A4" s="127" t="s">
        <v>17</v>
      </c>
      <c r="B4" s="127"/>
      <c r="C4" s="127"/>
      <c r="D4" s="127"/>
      <c r="E4" s="127"/>
      <c r="F4" s="127"/>
      <c r="G4" s="128"/>
      <c r="H4" s="128"/>
      <c r="I4" s="128"/>
      <c r="J4" s="128"/>
      <c r="K4" s="128"/>
      <c r="L4" s="128"/>
      <c r="M4" s="128"/>
      <c r="N4" s="128"/>
      <c r="O4" s="128"/>
      <c r="P4" s="128"/>
      <c r="Q4" s="128"/>
      <c r="R4" s="128"/>
      <c r="S4" s="128"/>
      <c r="T4" s="128"/>
      <c r="U4" s="128"/>
      <c r="V4" s="128"/>
      <c r="W4" s="128"/>
      <c r="X4" s="128"/>
      <c r="Y4" s="128"/>
    </row>
  </sheetData>
  <mergeCells count="2">
    <mergeCell ref="A3:Y3"/>
    <mergeCell ref="A4:Y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activeCell="F8" sqref="F8"/>
    </sheetView>
  </sheetViews>
  <sheetFormatPr defaultRowHeight="15" x14ac:dyDescent="0.25"/>
  <cols>
    <col min="3" max="3" width="60.42578125" customWidth="1"/>
    <col min="5" max="5" width="28.28515625" bestFit="1" customWidth="1"/>
    <col min="7" max="7" width="29" customWidth="1"/>
    <col min="9" max="9" width="24" customWidth="1"/>
  </cols>
  <sheetData>
    <row r="1" spans="1:9" x14ac:dyDescent="0.25">
      <c r="A1" t="s">
        <v>18</v>
      </c>
    </row>
    <row r="2" spans="1:9" ht="63" x14ac:dyDescent="0.25">
      <c r="B2" s="129" t="s">
        <v>2</v>
      </c>
      <c r="C2" s="129"/>
      <c r="E2" s="20" t="s">
        <v>19</v>
      </c>
      <c r="G2" s="21" t="s">
        <v>20</v>
      </c>
      <c r="I2" s="21" t="s">
        <v>10</v>
      </c>
    </row>
    <row r="3" spans="1:9" x14ac:dyDescent="0.25">
      <c r="C3" s="22">
        <v>3</v>
      </c>
      <c r="E3" s="22">
        <v>4</v>
      </c>
      <c r="G3" s="22">
        <v>8</v>
      </c>
      <c r="I3" s="22">
        <v>11</v>
      </c>
    </row>
    <row r="4" spans="1:9" ht="31.5" x14ac:dyDescent="0.25">
      <c r="B4" s="21" t="s">
        <v>21</v>
      </c>
      <c r="C4" s="23" t="s">
        <v>22</v>
      </c>
      <c r="E4" s="15" t="s">
        <v>23</v>
      </c>
      <c r="G4" s="15" t="s">
        <v>164</v>
      </c>
      <c r="I4" s="15" t="s">
        <v>24</v>
      </c>
    </row>
    <row r="5" spans="1:9" ht="31.5" x14ac:dyDescent="0.25">
      <c r="B5" s="21" t="s">
        <v>25</v>
      </c>
      <c r="C5" s="23" t="s">
        <v>26</v>
      </c>
      <c r="E5" s="15" t="s">
        <v>27</v>
      </c>
      <c r="G5" s="15" t="s">
        <v>37</v>
      </c>
      <c r="I5" s="15" t="s">
        <v>28</v>
      </c>
    </row>
    <row r="6" spans="1:9" ht="47.25" x14ac:dyDescent="0.25">
      <c r="B6" s="21" t="s">
        <v>29</v>
      </c>
      <c r="C6" s="24" t="s">
        <v>30</v>
      </c>
      <c r="I6" s="15" t="s">
        <v>31</v>
      </c>
    </row>
    <row r="7" spans="1:9" ht="47.25" x14ac:dyDescent="0.25">
      <c r="B7" s="21" t="s">
        <v>32</v>
      </c>
      <c r="C7" s="24" t="s">
        <v>33</v>
      </c>
      <c r="I7" s="15" t="s">
        <v>34</v>
      </c>
    </row>
    <row r="8" spans="1:9" ht="47.25" x14ac:dyDescent="0.25">
      <c r="B8" s="21" t="s">
        <v>35</v>
      </c>
      <c r="C8" s="24" t="s">
        <v>36</v>
      </c>
      <c r="I8" s="15" t="s">
        <v>38</v>
      </c>
    </row>
    <row r="9" spans="1:9" ht="47.25" x14ac:dyDescent="0.25">
      <c r="B9" s="21" t="s">
        <v>39</v>
      </c>
      <c r="C9" s="24" t="s">
        <v>40</v>
      </c>
      <c r="I9" s="15" t="s">
        <v>41</v>
      </c>
    </row>
    <row r="10" spans="1:9" ht="47.25" x14ac:dyDescent="0.25">
      <c r="B10" s="21" t="s">
        <v>42</v>
      </c>
      <c r="C10" s="24" t="s">
        <v>43</v>
      </c>
      <c r="I10" s="15" t="s">
        <v>44</v>
      </c>
    </row>
    <row r="11" spans="1:9" ht="78.75" x14ac:dyDescent="0.25">
      <c r="B11" s="21" t="s">
        <v>45</v>
      </c>
      <c r="C11" s="23" t="s">
        <v>46</v>
      </c>
      <c r="I11" s="15" t="s">
        <v>47</v>
      </c>
    </row>
    <row r="12" spans="1:9" ht="94.5" x14ac:dyDescent="0.25">
      <c r="B12" s="21" t="s">
        <v>48</v>
      </c>
      <c r="C12" s="23" t="s">
        <v>50</v>
      </c>
      <c r="I12" s="15" t="s">
        <v>49</v>
      </c>
    </row>
    <row r="13" spans="1:9" ht="31.5" x14ac:dyDescent="0.25">
      <c r="B13" s="21" t="s">
        <v>52</v>
      </c>
      <c r="C13" s="23" t="s">
        <v>148</v>
      </c>
      <c r="I13" s="15" t="s">
        <v>51</v>
      </c>
    </row>
    <row r="14" spans="1:9" ht="47.25" x14ac:dyDescent="0.25">
      <c r="B14" s="21" t="s">
        <v>54</v>
      </c>
      <c r="C14" s="25" t="s">
        <v>55</v>
      </c>
      <c r="I14" s="15" t="s">
        <v>53</v>
      </c>
    </row>
    <row r="15" spans="1:9" ht="63" x14ac:dyDescent="0.25">
      <c r="B15" s="21" t="s">
        <v>57</v>
      </c>
      <c r="C15" s="23" t="s">
        <v>58</v>
      </c>
      <c r="I15" s="15" t="s">
        <v>56</v>
      </c>
    </row>
    <row r="16" spans="1:9" ht="31.5" x14ac:dyDescent="0.25">
      <c r="B16" s="21" t="s">
        <v>60</v>
      </c>
      <c r="C16" s="23" t="s">
        <v>149</v>
      </c>
      <c r="I16" s="15" t="s">
        <v>59</v>
      </c>
    </row>
    <row r="17" spans="2:9" ht="47.25" x14ac:dyDescent="0.25">
      <c r="B17" s="21" t="s">
        <v>62</v>
      </c>
      <c r="C17" s="23" t="s">
        <v>63</v>
      </c>
      <c r="I17" s="15" t="s">
        <v>61</v>
      </c>
    </row>
    <row r="18" spans="2:9" ht="78.75" x14ac:dyDescent="0.25">
      <c r="B18" s="21" t="s">
        <v>65</v>
      </c>
      <c r="C18" s="23" t="s">
        <v>66</v>
      </c>
      <c r="I18" s="15" t="s">
        <v>64</v>
      </c>
    </row>
    <row r="19" spans="2:9" ht="31.5" x14ac:dyDescent="0.25">
      <c r="B19" s="21" t="s">
        <v>68</v>
      </c>
      <c r="C19" s="23" t="s">
        <v>69</v>
      </c>
      <c r="I19" s="15" t="s">
        <v>67</v>
      </c>
    </row>
    <row r="20" spans="2:9" ht="63" x14ac:dyDescent="0.25">
      <c r="B20" s="21" t="s">
        <v>150</v>
      </c>
      <c r="C20" s="23" t="s">
        <v>151</v>
      </c>
      <c r="I20" s="15" t="s">
        <v>70</v>
      </c>
    </row>
    <row r="21" spans="2:9" ht="78.75" x14ac:dyDescent="0.25">
      <c r="B21" s="21" t="s">
        <v>71</v>
      </c>
      <c r="C21" s="23" t="s">
        <v>72</v>
      </c>
      <c r="I21" s="15" t="s">
        <v>73</v>
      </c>
    </row>
    <row r="22" spans="2:9" ht="47.25" x14ac:dyDescent="0.25">
      <c r="B22" s="21" t="s">
        <v>74</v>
      </c>
      <c r="C22" s="23" t="s">
        <v>75</v>
      </c>
      <c r="I22" s="15" t="s">
        <v>76</v>
      </c>
    </row>
    <row r="23" spans="2:9" ht="47.25" x14ac:dyDescent="0.25">
      <c r="B23" s="21" t="s">
        <v>77</v>
      </c>
      <c r="C23" s="24" t="s">
        <v>78</v>
      </c>
      <c r="I23" s="15" t="s">
        <v>79</v>
      </c>
    </row>
    <row r="24" spans="2:9" ht="94.5" x14ac:dyDescent="0.25">
      <c r="B24" s="21" t="s">
        <v>80</v>
      </c>
      <c r="C24" s="23" t="s">
        <v>81</v>
      </c>
      <c r="I24" s="15" t="s">
        <v>82</v>
      </c>
    </row>
    <row r="25" spans="2:9" ht="47.25" x14ac:dyDescent="0.25">
      <c r="B25" s="21" t="s">
        <v>83</v>
      </c>
      <c r="C25" s="24" t="s">
        <v>84</v>
      </c>
      <c r="I25" s="15" t="s">
        <v>85</v>
      </c>
    </row>
    <row r="26" spans="2:9" ht="63" x14ac:dyDescent="0.25">
      <c r="B26" s="21" t="s">
        <v>86</v>
      </c>
      <c r="C26" s="24" t="s">
        <v>87</v>
      </c>
      <c r="I26" s="15" t="s">
        <v>88</v>
      </c>
    </row>
    <row r="27" spans="2:9" ht="47.25" x14ac:dyDescent="0.25">
      <c r="B27" s="21" t="s">
        <v>89</v>
      </c>
      <c r="C27" s="23" t="s">
        <v>90</v>
      </c>
      <c r="I27" s="15" t="s">
        <v>91</v>
      </c>
    </row>
    <row r="28" spans="2:9" ht="63" x14ac:dyDescent="0.25">
      <c r="B28" s="21" t="s">
        <v>92</v>
      </c>
      <c r="C28" s="24" t="s">
        <v>93</v>
      </c>
      <c r="I28" s="15" t="s">
        <v>94</v>
      </c>
    </row>
    <row r="29" spans="2:9" ht="63" x14ac:dyDescent="0.25">
      <c r="B29" s="21" t="s">
        <v>95</v>
      </c>
      <c r="C29" s="23" t="s">
        <v>96</v>
      </c>
      <c r="I29" s="15" t="s">
        <v>97</v>
      </c>
    </row>
    <row r="30" spans="2:9" ht="47.25" x14ac:dyDescent="0.25">
      <c r="B30" s="21" t="s">
        <v>98</v>
      </c>
      <c r="C30" s="23" t="s">
        <v>99</v>
      </c>
      <c r="I30" s="15" t="s">
        <v>100</v>
      </c>
    </row>
    <row r="31" spans="2:9" ht="47.25" x14ac:dyDescent="0.25">
      <c r="B31" s="21" t="s">
        <v>101</v>
      </c>
      <c r="C31" s="23" t="s">
        <v>152</v>
      </c>
      <c r="I31" s="15" t="s">
        <v>102</v>
      </c>
    </row>
    <row r="32" spans="2:9" ht="31.5" x14ac:dyDescent="0.25">
      <c r="B32" s="21" t="s">
        <v>103</v>
      </c>
      <c r="C32" s="24" t="s">
        <v>104</v>
      </c>
      <c r="I32" s="15" t="s">
        <v>105</v>
      </c>
    </row>
    <row r="33" spans="2:9" ht="47.25" x14ac:dyDescent="0.25">
      <c r="B33" s="21" t="s">
        <v>106</v>
      </c>
      <c r="C33" s="24" t="s">
        <v>107</v>
      </c>
      <c r="I33" s="15" t="s">
        <v>108</v>
      </c>
    </row>
    <row r="34" spans="2:9" ht="31.5" x14ac:dyDescent="0.25">
      <c r="B34" s="21" t="s">
        <v>109</v>
      </c>
      <c r="C34" s="24" t="s">
        <v>110</v>
      </c>
      <c r="I34" s="15" t="s">
        <v>111</v>
      </c>
    </row>
    <row r="35" spans="2:9" ht="31.5" x14ac:dyDescent="0.25">
      <c r="B35" s="21" t="s">
        <v>112</v>
      </c>
      <c r="C35" s="24" t="s">
        <v>113</v>
      </c>
      <c r="I35" s="15" t="s">
        <v>114</v>
      </c>
    </row>
    <row r="36" spans="2:9" ht="31.5" x14ac:dyDescent="0.25">
      <c r="B36" s="21" t="s">
        <v>115</v>
      </c>
      <c r="C36" s="24" t="s">
        <v>116</v>
      </c>
      <c r="I36" s="15" t="s">
        <v>117</v>
      </c>
    </row>
    <row r="37" spans="2:9" ht="47.25" x14ac:dyDescent="0.25">
      <c r="B37" s="21" t="s">
        <v>118</v>
      </c>
      <c r="C37" s="25" t="s">
        <v>121</v>
      </c>
      <c r="I37" s="15" t="s">
        <v>119</v>
      </c>
    </row>
    <row r="38" spans="2:9" ht="31.5" x14ac:dyDescent="0.25">
      <c r="B38" s="21" t="s">
        <v>120</v>
      </c>
      <c r="C38" s="24" t="s">
        <v>124</v>
      </c>
      <c r="I38" s="15" t="s">
        <v>122</v>
      </c>
    </row>
    <row r="39" spans="2:9" ht="47.25" x14ac:dyDescent="0.25">
      <c r="B39" s="21" t="s">
        <v>123</v>
      </c>
      <c r="C39" s="24" t="s">
        <v>127</v>
      </c>
      <c r="I39" s="15" t="s">
        <v>125</v>
      </c>
    </row>
    <row r="40" spans="2:9" ht="47.25" x14ac:dyDescent="0.25">
      <c r="B40" s="21" t="s">
        <v>126</v>
      </c>
      <c r="C40" s="24" t="s">
        <v>130</v>
      </c>
      <c r="I40" s="15" t="s">
        <v>128</v>
      </c>
    </row>
    <row r="41" spans="2:9" ht="47.25" x14ac:dyDescent="0.25">
      <c r="B41" s="21" t="s">
        <v>129</v>
      </c>
      <c r="C41" s="24" t="s">
        <v>133</v>
      </c>
      <c r="I41" s="15" t="s">
        <v>131</v>
      </c>
    </row>
    <row r="42" spans="2:9" ht="47.25" x14ac:dyDescent="0.25">
      <c r="B42" s="21" t="s">
        <v>132</v>
      </c>
      <c r="C42" s="24" t="s">
        <v>153</v>
      </c>
      <c r="I42" s="15" t="s">
        <v>134</v>
      </c>
    </row>
    <row r="43" spans="2:9" ht="47.25" x14ac:dyDescent="0.25">
      <c r="B43" s="21" t="s">
        <v>135</v>
      </c>
      <c r="C43" s="24" t="s">
        <v>137</v>
      </c>
      <c r="I43" s="15" t="s">
        <v>136</v>
      </c>
    </row>
    <row r="44" spans="2:9" ht="63" x14ac:dyDescent="0.25">
      <c r="B44" s="21" t="s">
        <v>139</v>
      </c>
      <c r="C44" s="24" t="s">
        <v>140</v>
      </c>
      <c r="I44" s="15" t="s">
        <v>138</v>
      </c>
    </row>
    <row r="45" spans="2:9" ht="63" x14ac:dyDescent="0.25">
      <c r="B45" s="21" t="s">
        <v>142</v>
      </c>
      <c r="C45" s="24" t="s">
        <v>143</v>
      </c>
      <c r="I45" s="15" t="s">
        <v>141</v>
      </c>
    </row>
    <row r="46" spans="2:9" ht="47.25" x14ac:dyDescent="0.25">
      <c r="B46" s="21" t="s">
        <v>144</v>
      </c>
      <c r="C46" s="24" t="s">
        <v>145</v>
      </c>
    </row>
    <row r="47" spans="2:9" ht="31.5" x14ac:dyDescent="0.25">
      <c r="B47" s="21" t="s">
        <v>146</v>
      </c>
      <c r="C47" s="23" t="s">
        <v>147</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Информация об исполнителе отчет</vt:lpstr>
      <vt:lpstr>Отчет квартальный</vt:lpstr>
      <vt:lpstr>Примечание</vt:lpstr>
      <vt:lpstr>СПР прил2 РП</vt:lpstr>
      <vt:lpstr>'Отчет квартальный'!Область_печати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Comp07</cp:lastModifiedBy>
  <cp:lastPrinted>2026-02-12T06:12:59Z</cp:lastPrinted>
  <dcterms:created xsi:type="dcterms:W3CDTF">2024-04-26T09:31:06Z</dcterms:created>
  <dcterms:modified xsi:type="dcterms:W3CDTF">2026-02-12T06:13:42Z</dcterms:modified>
</cp:coreProperties>
</file>